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6"/>
  <workbookPr hidePivotFieldList="1"/>
  <mc:AlternateContent xmlns:mc="http://schemas.openxmlformats.org/markup-compatibility/2006">
    <mc:Choice Requires="x15">
      <x15ac:absPath xmlns:x15ac="http://schemas.microsoft.com/office/spreadsheetml/2010/11/ac" url="/Users/gabrielfischer/Desktop/TPC/"/>
    </mc:Choice>
  </mc:AlternateContent>
  <bookViews>
    <workbookView xWindow="0" yWindow="460" windowWidth="28800" windowHeight="16540"/>
  </bookViews>
  <sheets>
    <sheet name="Club" sheetId="1" r:id="rId1"/>
    <sheet name="Feuil3" sheetId="3" r:id="rId2"/>
  </sheets>
  <definedNames>
    <definedName name="_xlnm._FilterDatabase" localSheetId="0" hidden="1">Club!$A$1:$AP$1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2" i="1" l="1"/>
  <c r="AM2" i="1"/>
  <c r="AP2" i="1"/>
  <c r="AI2" i="1"/>
  <c r="AJ2" i="1"/>
  <c r="AK2" i="1"/>
  <c r="AM3" i="1"/>
  <c r="AP3" i="1"/>
  <c r="AH3" i="1"/>
  <c r="AI3" i="1"/>
  <c r="AJ3" i="1"/>
  <c r="AK3" i="1"/>
  <c r="AM4" i="1"/>
  <c r="AP4" i="1"/>
  <c r="AH4" i="1"/>
  <c r="AI4" i="1"/>
  <c r="AJ4" i="1"/>
  <c r="AK4" i="1"/>
  <c r="AM5" i="1"/>
  <c r="AP5" i="1"/>
  <c r="AH5" i="1"/>
  <c r="AI5" i="1"/>
  <c r="AJ5" i="1"/>
  <c r="AK5" i="1"/>
  <c r="AM6" i="1"/>
  <c r="AP6" i="1"/>
  <c r="AH6" i="1"/>
  <c r="AI6" i="1"/>
  <c r="AJ6" i="1"/>
  <c r="AK6" i="1"/>
  <c r="AM8" i="1"/>
  <c r="AP8" i="1"/>
  <c r="AH8" i="1"/>
  <c r="AI8" i="1"/>
  <c r="AJ8" i="1"/>
  <c r="AK8" i="1"/>
  <c r="AM9" i="1"/>
  <c r="AP9" i="1"/>
  <c r="AH9" i="1"/>
  <c r="AI9" i="1"/>
  <c r="AJ9" i="1"/>
  <c r="AK9" i="1"/>
  <c r="AM10" i="1"/>
  <c r="AP10" i="1"/>
  <c r="AH10" i="1"/>
  <c r="AI10" i="1"/>
  <c r="AJ10" i="1"/>
  <c r="AK10" i="1"/>
  <c r="AM11" i="1"/>
  <c r="AP11" i="1"/>
  <c r="AH11" i="1"/>
  <c r="AI11" i="1"/>
  <c r="AJ11" i="1"/>
  <c r="AK11" i="1"/>
  <c r="AM13" i="1"/>
  <c r="AP13" i="1"/>
  <c r="AH13" i="1"/>
  <c r="AI13" i="1"/>
  <c r="AJ13" i="1"/>
  <c r="AK13" i="1"/>
  <c r="AM14" i="1"/>
  <c r="AP14" i="1"/>
  <c r="AH14" i="1"/>
  <c r="AI14" i="1"/>
  <c r="AJ14" i="1"/>
  <c r="AK14" i="1"/>
  <c r="AM12" i="1"/>
  <c r="AP12" i="1"/>
  <c r="AH12" i="1"/>
  <c r="AI12" i="1"/>
  <c r="AJ12" i="1"/>
  <c r="AK12" i="1"/>
  <c r="AM15" i="1"/>
  <c r="AP15" i="1"/>
  <c r="AH15" i="1"/>
  <c r="AI15" i="1"/>
  <c r="AJ15" i="1"/>
  <c r="AK15" i="1"/>
  <c r="AM16" i="1"/>
  <c r="AP16" i="1"/>
  <c r="AH16" i="1"/>
  <c r="AI16" i="1"/>
  <c r="AJ16" i="1"/>
  <c r="AK16" i="1"/>
  <c r="AM17" i="1"/>
  <c r="AP17" i="1"/>
  <c r="AH17" i="1"/>
  <c r="AI17" i="1"/>
  <c r="AJ17" i="1"/>
  <c r="AK17" i="1"/>
  <c r="AM18" i="1"/>
  <c r="AP18" i="1"/>
  <c r="AH18" i="1"/>
  <c r="AI18" i="1"/>
  <c r="AJ18" i="1"/>
  <c r="AK18" i="1"/>
  <c r="AM19" i="1"/>
  <c r="AP19" i="1"/>
  <c r="AH19" i="1"/>
  <c r="AI19" i="1"/>
  <c r="AJ19" i="1"/>
  <c r="AK19" i="1"/>
  <c r="AM20" i="1"/>
  <c r="AP20" i="1"/>
  <c r="AH20" i="1"/>
  <c r="AI20" i="1"/>
  <c r="AJ20" i="1"/>
  <c r="AK20" i="1"/>
  <c r="AM22" i="1"/>
  <c r="AP22" i="1"/>
  <c r="AH22" i="1"/>
  <c r="AI22" i="1"/>
  <c r="AJ22" i="1"/>
  <c r="AK22" i="1"/>
  <c r="AM21" i="1"/>
  <c r="AP21" i="1"/>
  <c r="AH21" i="1"/>
  <c r="AI21" i="1"/>
  <c r="AJ21" i="1"/>
  <c r="AK21" i="1"/>
  <c r="AM23" i="1"/>
  <c r="AP23" i="1"/>
  <c r="AH23" i="1"/>
  <c r="AI23" i="1"/>
  <c r="AJ23" i="1"/>
  <c r="AK23" i="1"/>
  <c r="AM24" i="1"/>
  <c r="AP24" i="1"/>
  <c r="AH24" i="1"/>
  <c r="AI24" i="1"/>
  <c r="AJ24" i="1"/>
  <c r="AK24" i="1"/>
  <c r="AM25" i="1"/>
  <c r="AP25" i="1"/>
  <c r="AH25" i="1"/>
  <c r="AI25" i="1"/>
  <c r="AJ25" i="1"/>
  <c r="AK25" i="1"/>
  <c r="AM7" i="1"/>
  <c r="AP7" i="1"/>
  <c r="AH7" i="1"/>
  <c r="AI7" i="1"/>
  <c r="AJ7" i="1"/>
  <c r="AK7" i="1"/>
  <c r="AM26" i="1"/>
  <c r="AP26" i="1"/>
  <c r="AH26" i="1"/>
  <c r="AI26" i="1"/>
  <c r="AJ26" i="1"/>
  <c r="AK26" i="1"/>
  <c r="AM27" i="1"/>
  <c r="AP27" i="1"/>
  <c r="AH27" i="1"/>
  <c r="AI27" i="1"/>
  <c r="AJ27" i="1"/>
  <c r="AK27" i="1"/>
  <c r="AM28" i="1"/>
  <c r="AP28" i="1"/>
  <c r="AH28" i="1"/>
  <c r="AI28" i="1"/>
  <c r="AJ28" i="1"/>
  <c r="AK28" i="1"/>
  <c r="AM29" i="1"/>
  <c r="AP29" i="1"/>
  <c r="AH29" i="1"/>
  <c r="AI29" i="1"/>
  <c r="AJ29" i="1"/>
  <c r="AK29" i="1"/>
  <c r="AM30" i="1"/>
  <c r="AP30" i="1"/>
  <c r="AH30" i="1"/>
  <c r="AI30" i="1"/>
  <c r="AJ30" i="1"/>
  <c r="AK30" i="1"/>
  <c r="AM31" i="1"/>
  <c r="AP31" i="1"/>
  <c r="AH31" i="1"/>
  <c r="AI31" i="1"/>
  <c r="AJ31" i="1"/>
  <c r="AK31" i="1"/>
  <c r="AM32" i="1"/>
  <c r="AP32" i="1"/>
  <c r="AH32" i="1"/>
  <c r="AI32" i="1"/>
  <c r="AJ32" i="1"/>
  <c r="AK32" i="1"/>
  <c r="AM33" i="1"/>
  <c r="AP33" i="1"/>
  <c r="AH33" i="1"/>
  <c r="AI33" i="1"/>
  <c r="AJ33" i="1"/>
  <c r="AK33" i="1"/>
  <c r="AM34" i="1"/>
  <c r="AP34" i="1"/>
  <c r="AH34" i="1"/>
  <c r="AI34" i="1"/>
  <c r="AJ34" i="1"/>
  <c r="AK34" i="1"/>
  <c r="AL17" i="1"/>
  <c r="AO17" i="1"/>
  <c r="AL19" i="1"/>
  <c r="AO19" i="1"/>
  <c r="AL32" i="1"/>
  <c r="AO32" i="1"/>
  <c r="AL21" i="1"/>
  <c r="AO21" i="1"/>
  <c r="AL22" i="1"/>
  <c r="AO22" i="1"/>
  <c r="AL2" i="1"/>
  <c r="AL28" i="1"/>
  <c r="AO28" i="1"/>
  <c r="AL27" i="1"/>
  <c r="AO27" i="1"/>
  <c r="AL25" i="1"/>
  <c r="AO25" i="1"/>
  <c r="AL5" i="1"/>
  <c r="AO5" i="1"/>
  <c r="AL34" i="1"/>
  <c r="AO34" i="1"/>
  <c r="AL14" i="1"/>
  <c r="AO14" i="1"/>
  <c r="AL13" i="1"/>
  <c r="AO13" i="1"/>
  <c r="AL9" i="1"/>
  <c r="AO9" i="1"/>
  <c r="AL4" i="1"/>
  <c r="AO4" i="1"/>
  <c r="AL31" i="1"/>
  <c r="AO31" i="1"/>
  <c r="AL7" i="1"/>
  <c r="AO7" i="1"/>
  <c r="AL23" i="1"/>
  <c r="AO23" i="1"/>
  <c r="AL16" i="1"/>
  <c r="AO16" i="1"/>
  <c r="AL10" i="1"/>
  <c r="AO10" i="1"/>
  <c r="AL6" i="1"/>
  <c r="AO6" i="1"/>
  <c r="AO2" i="1"/>
  <c r="AL33" i="1"/>
  <c r="AO33" i="1"/>
  <c r="AL30" i="1"/>
  <c r="AO30" i="1"/>
  <c r="AL24" i="1"/>
  <c r="AO24" i="1"/>
  <c r="AL18" i="1"/>
  <c r="AO18" i="1"/>
  <c r="AL15" i="1"/>
  <c r="AO15" i="1"/>
  <c r="AL29" i="1"/>
  <c r="AO29" i="1"/>
  <c r="AL26" i="1"/>
  <c r="AO26" i="1"/>
  <c r="AL20" i="1"/>
  <c r="AO20" i="1"/>
  <c r="AL12" i="1"/>
  <c r="AO12" i="1"/>
  <c r="AL11" i="1"/>
  <c r="AO11" i="1"/>
  <c r="AL3" i="1"/>
  <c r="AO3" i="1"/>
  <c r="AL8" i="1"/>
  <c r="AO8" i="1"/>
</calcChain>
</file>

<file path=xl/sharedStrings.xml><?xml version="1.0" encoding="utf-8"?>
<sst xmlns="http://schemas.openxmlformats.org/spreadsheetml/2006/main" count="79" uniqueCount="67">
  <si>
    <t>Pascal</t>
  </si>
  <si>
    <t>Poklyne</t>
  </si>
  <si>
    <t>Olive</t>
  </si>
  <si>
    <t>Vince</t>
  </si>
  <si>
    <t>Cocciifsix</t>
  </si>
  <si>
    <t>Doudou</t>
  </si>
  <si>
    <t>Bobby</t>
  </si>
  <si>
    <t>Caronnet</t>
  </si>
  <si>
    <t>Erza</t>
  </si>
  <si>
    <t>Oudini</t>
  </si>
  <si>
    <t>Fred</t>
  </si>
  <si>
    <t>Mimidamour</t>
  </si>
  <si>
    <t>Costa</t>
  </si>
  <si>
    <t>Alex</t>
  </si>
  <si>
    <t>Let</t>
  </si>
  <si>
    <t>Jbg</t>
  </si>
  <si>
    <t>Jaeger</t>
  </si>
  <si>
    <t>Tango</t>
  </si>
  <si>
    <t>Emily</t>
  </si>
  <si>
    <t>Eoghann</t>
  </si>
  <si>
    <t>Pik</t>
  </si>
  <si>
    <t>Vero</t>
  </si>
  <si>
    <t>Noun</t>
  </si>
  <si>
    <t>Kazen</t>
  </si>
  <si>
    <t>Clau</t>
  </si>
  <si>
    <t>Enola</t>
  </si>
  <si>
    <t>Tren</t>
  </si>
  <si>
    <t>Gaby</t>
  </si>
  <si>
    <t>Ratio</t>
  </si>
  <si>
    <t>Total</t>
  </si>
  <si>
    <t>Total Vendredi 2017</t>
  </si>
  <si>
    <t>Total Jeudi 2017</t>
  </si>
  <si>
    <t>Total Vendredi 2016</t>
  </si>
  <si>
    <t>Total Jeudi 2016</t>
  </si>
  <si>
    <t>Participations</t>
  </si>
  <si>
    <t>V10</t>
  </si>
  <si>
    <t>V9</t>
  </si>
  <si>
    <t>V8</t>
  </si>
  <si>
    <t>V7</t>
  </si>
  <si>
    <t>V6</t>
  </si>
  <si>
    <t>V5</t>
  </si>
  <si>
    <t>V4</t>
  </si>
  <si>
    <t>V3</t>
  </si>
  <si>
    <t>V2</t>
  </si>
  <si>
    <t>V1</t>
  </si>
  <si>
    <t>J10</t>
  </si>
  <si>
    <t>J9</t>
  </si>
  <si>
    <t>J8</t>
  </si>
  <si>
    <t>J7</t>
  </si>
  <si>
    <t>J6</t>
  </si>
  <si>
    <t>J5</t>
  </si>
  <si>
    <t>J4</t>
  </si>
  <si>
    <t>J3</t>
  </si>
  <si>
    <t>J2</t>
  </si>
  <si>
    <t>J1</t>
  </si>
  <si>
    <t>Joueurs</t>
  </si>
  <si>
    <t>Zizika</t>
  </si>
  <si>
    <t>Yéti</t>
  </si>
  <si>
    <t>Denys</t>
  </si>
  <si>
    <t>Chippss</t>
  </si>
  <si>
    <t>Lanfeust</t>
  </si>
  <si>
    <t>Wins</t>
  </si>
  <si>
    <t>Résumé</t>
  </si>
  <si>
    <t>32 joueurs ont participés à au moins une manche</t>
  </si>
  <si>
    <t>10,15 joueurs en moyenne par manche</t>
  </si>
  <si>
    <t>10 joueurs (en jaune) ont participé à plus de 33% des manches et peuvent devenir le ou la champion(ne) du club</t>
  </si>
  <si>
    <t>Fréquence de 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</si>
</sst>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4" x14ac:knownFonts="1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1" applyFont="1" applyAlignment="1">
      <alignment vertical="center"/>
    </xf>
    <xf numFmtId="164" fontId="0" fillId="0" borderId="0" xfId="1" applyFont="1" applyAlignment="1">
      <alignment horizontal="center" vertical="center"/>
    </xf>
    <xf numFmtId="164" fontId="0" fillId="0" borderId="1" xfId="1" applyFont="1" applyBorder="1" applyAlignment="1">
      <alignment wrapText="1"/>
    </xf>
    <xf numFmtId="9" fontId="0" fillId="0" borderId="1" xfId="2" applyFont="1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3">
    <cellStyle name="Milliers" xfId="1" builtinId="3"/>
    <cellStyle name="Normal" xfId="0" builtinId="0"/>
    <cellStyle name="Pourcentage" xfId="2" builtinId="5"/>
  </cellStyles>
  <dxfs count="4"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1"/>
  <sheetViews>
    <sheetView tabSelected="1" workbookViewId="0">
      <selection activeCell="AQ1" sqref="AQ1:AQ1048576"/>
    </sheetView>
  </sheetViews>
  <sheetFormatPr baseColWidth="10" defaultColWidth="11.1640625" defaultRowHeight="14" x14ac:dyDescent="0.15"/>
  <cols>
    <col min="1" max="1" width="10.83203125" style="1" bestFit="1" customWidth="1"/>
    <col min="2" max="7" width="2.83203125" style="1" customWidth="1"/>
    <col min="8" max="13" width="2.83203125" style="18" customWidth="1"/>
    <col min="14" max="17" width="2.83203125" style="1" bestFit="1" customWidth="1"/>
    <col min="18" max="18" width="2.83203125" style="18" bestFit="1" customWidth="1"/>
    <col min="19" max="20" width="2.83203125" style="1" bestFit="1" customWidth="1"/>
    <col min="21" max="21" width="2.6640625" style="1" bestFit="1" customWidth="1"/>
    <col min="22" max="22" width="2.83203125" style="1" bestFit="1" customWidth="1"/>
    <col min="23" max="23" width="3.6640625" style="1" bestFit="1" customWidth="1"/>
    <col min="24" max="32" width="3" style="1" bestFit="1" customWidth="1"/>
    <col min="33" max="33" width="4" style="1" bestFit="1" customWidth="1"/>
    <col min="34" max="37" width="13.83203125" style="1" customWidth="1"/>
    <col min="38" max="38" width="8.83203125" style="1" bestFit="1" customWidth="1"/>
    <col min="39" max="39" width="7.1640625" style="1" customWidth="1"/>
    <col min="40" max="40" width="9.1640625" style="1" bestFit="1" customWidth="1"/>
    <col min="41" max="41" width="11.1640625" style="19"/>
    <col min="42" max="42" width="10" style="21" customWidth="1"/>
    <col min="43" max="16384" width="11.1640625" style="1"/>
  </cols>
  <sheetData>
    <row r="1" spans="1:42" ht="29.25" customHeight="1" x14ac:dyDescent="0.15">
      <c r="A1" s="2" t="s">
        <v>55</v>
      </c>
      <c r="B1" s="3" t="s">
        <v>54</v>
      </c>
      <c r="C1" s="3" t="s">
        <v>53</v>
      </c>
      <c r="D1" s="3" t="s">
        <v>52</v>
      </c>
      <c r="E1" s="3" t="s">
        <v>51</v>
      </c>
      <c r="F1" s="3" t="s">
        <v>50</v>
      </c>
      <c r="G1" s="3" t="s">
        <v>49</v>
      </c>
      <c r="H1" s="4" t="s">
        <v>44</v>
      </c>
      <c r="I1" s="4" t="s">
        <v>43</v>
      </c>
      <c r="J1" s="4" t="s">
        <v>42</v>
      </c>
      <c r="K1" s="4" t="s">
        <v>41</v>
      </c>
      <c r="L1" s="4" t="s">
        <v>40</v>
      </c>
      <c r="M1" s="4" t="s">
        <v>39</v>
      </c>
      <c r="N1" s="5" t="s">
        <v>54</v>
      </c>
      <c r="O1" s="5" t="s">
        <v>53</v>
      </c>
      <c r="P1" s="5" t="s">
        <v>52</v>
      </c>
      <c r="Q1" s="5" t="s">
        <v>51</v>
      </c>
      <c r="R1" s="5" t="s">
        <v>50</v>
      </c>
      <c r="S1" s="5" t="s">
        <v>49</v>
      </c>
      <c r="T1" s="5" t="s">
        <v>48</v>
      </c>
      <c r="U1" s="5" t="s">
        <v>47</v>
      </c>
      <c r="V1" s="5" t="s">
        <v>46</v>
      </c>
      <c r="W1" s="5" t="s">
        <v>45</v>
      </c>
      <c r="X1" s="6" t="s">
        <v>44</v>
      </c>
      <c r="Y1" s="6" t="s">
        <v>43</v>
      </c>
      <c r="Z1" s="6" t="s">
        <v>42</v>
      </c>
      <c r="AA1" s="6" t="s">
        <v>41</v>
      </c>
      <c r="AB1" s="6" t="s">
        <v>40</v>
      </c>
      <c r="AC1" s="6" t="s">
        <v>39</v>
      </c>
      <c r="AD1" s="6" t="s">
        <v>38</v>
      </c>
      <c r="AE1" s="6" t="s">
        <v>37</v>
      </c>
      <c r="AF1" s="6" t="s">
        <v>36</v>
      </c>
      <c r="AG1" s="6" t="s">
        <v>35</v>
      </c>
      <c r="AH1" s="7" t="s">
        <v>33</v>
      </c>
      <c r="AI1" s="8" t="s">
        <v>32</v>
      </c>
      <c r="AJ1" s="9" t="s">
        <v>31</v>
      </c>
      <c r="AK1" s="10" t="s">
        <v>30</v>
      </c>
      <c r="AL1" s="11" t="s">
        <v>29</v>
      </c>
      <c r="AM1" s="11" t="s">
        <v>34</v>
      </c>
      <c r="AN1" s="11" t="s">
        <v>61</v>
      </c>
      <c r="AO1" s="12" t="s">
        <v>28</v>
      </c>
      <c r="AP1" s="22" t="s">
        <v>66</v>
      </c>
    </row>
    <row r="2" spans="1:42" x14ac:dyDescent="0.15">
      <c r="A2" s="14" t="s">
        <v>27</v>
      </c>
      <c r="B2" s="14"/>
      <c r="C2" s="14"/>
      <c r="D2" s="14"/>
      <c r="E2" s="14"/>
      <c r="F2" s="14"/>
      <c r="G2" s="14"/>
      <c r="H2" s="15"/>
      <c r="I2" s="15"/>
      <c r="J2" s="15"/>
      <c r="K2" s="15"/>
      <c r="L2" s="15"/>
      <c r="M2" s="15"/>
      <c r="N2" s="14"/>
      <c r="O2" s="14"/>
      <c r="P2" s="14"/>
      <c r="Q2" s="14"/>
      <c r="R2" s="15"/>
      <c r="S2" s="14"/>
      <c r="T2" s="14">
        <v>9</v>
      </c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>
        <f>SUM(B2:G2)</f>
        <v>0</v>
      </c>
      <c r="AI2" s="14">
        <f>SUM(H2:M2)</f>
        <v>0</v>
      </c>
      <c r="AJ2" s="14">
        <f>SUM(N2:W2)</f>
        <v>9</v>
      </c>
      <c r="AK2" s="14">
        <f>SUM(X2:AG2)</f>
        <v>0</v>
      </c>
      <c r="AL2" s="14">
        <f>SUM(AH2:AK2)</f>
        <v>9</v>
      </c>
      <c r="AM2" s="14">
        <f>COUNTIF(B2:AG2,"&gt;"&amp;0)</f>
        <v>1</v>
      </c>
      <c r="AN2" s="14">
        <v>0</v>
      </c>
      <c r="AO2" s="17">
        <f>AL2/AM2</f>
        <v>9</v>
      </c>
      <c r="AP2" s="23">
        <f>AN2/AM2</f>
        <v>0</v>
      </c>
    </row>
    <row r="3" spans="1:42" x14ac:dyDescent="0.15">
      <c r="A3" s="15" t="s">
        <v>26</v>
      </c>
      <c r="B3" s="14"/>
      <c r="C3" s="14"/>
      <c r="D3" s="14"/>
      <c r="E3" s="14">
        <v>12</v>
      </c>
      <c r="F3" s="16">
        <v>14</v>
      </c>
      <c r="G3" s="14"/>
      <c r="H3" s="16">
        <v>16</v>
      </c>
      <c r="I3" s="15">
        <v>10</v>
      </c>
      <c r="J3" s="15">
        <v>5</v>
      </c>
      <c r="K3" s="15">
        <v>6</v>
      </c>
      <c r="L3" s="15">
        <v>10</v>
      </c>
      <c r="M3" s="15">
        <v>4</v>
      </c>
      <c r="N3" s="14"/>
      <c r="O3" s="14"/>
      <c r="P3" s="14"/>
      <c r="Q3" s="14"/>
      <c r="R3" s="15"/>
      <c r="S3" s="14"/>
      <c r="T3" s="14"/>
      <c r="U3" s="14"/>
      <c r="V3" s="14"/>
      <c r="W3" s="14"/>
      <c r="X3" s="16">
        <v>8</v>
      </c>
      <c r="Y3" s="14">
        <v>2</v>
      </c>
      <c r="Z3" s="16">
        <v>12</v>
      </c>
      <c r="AA3" s="16">
        <v>10</v>
      </c>
      <c r="AB3" s="14">
        <v>4</v>
      </c>
      <c r="AC3" s="14">
        <v>5</v>
      </c>
      <c r="AD3" s="16">
        <v>15</v>
      </c>
      <c r="AE3" s="14"/>
      <c r="AF3" s="14">
        <v>8</v>
      </c>
      <c r="AG3" s="14">
        <v>4</v>
      </c>
      <c r="AH3" s="14">
        <f>SUM(B3:G3)</f>
        <v>26</v>
      </c>
      <c r="AI3" s="14">
        <f>SUM(H3:M3)</f>
        <v>51</v>
      </c>
      <c r="AJ3" s="14">
        <f>SUM(N3:W3)</f>
        <v>0</v>
      </c>
      <c r="AK3" s="14">
        <f>SUM(X3:AG3)</f>
        <v>68</v>
      </c>
      <c r="AL3" s="14">
        <f>SUM(AH3:AK3)</f>
        <v>145</v>
      </c>
      <c r="AM3" s="14">
        <f>COUNTIF(B3:AG3,"&gt;"&amp;0)</f>
        <v>17</v>
      </c>
      <c r="AN3" s="14">
        <v>6</v>
      </c>
      <c r="AO3" s="17">
        <f>AL3/AM3</f>
        <v>8.5294117647058822</v>
      </c>
      <c r="AP3" s="23">
        <f>AN3/AM3</f>
        <v>0.35294117647058826</v>
      </c>
    </row>
    <row r="4" spans="1:42" x14ac:dyDescent="0.15">
      <c r="A4" s="14" t="s">
        <v>25</v>
      </c>
      <c r="B4" s="14"/>
      <c r="C4" s="14"/>
      <c r="D4" s="14"/>
      <c r="E4" s="14"/>
      <c r="F4" s="14"/>
      <c r="G4" s="14"/>
      <c r="H4" s="15"/>
      <c r="I4" s="15"/>
      <c r="J4" s="15"/>
      <c r="K4" s="15"/>
      <c r="L4" s="15"/>
      <c r="M4" s="15"/>
      <c r="N4" s="14"/>
      <c r="O4" s="14"/>
      <c r="P4" s="14"/>
      <c r="Q4" s="14"/>
      <c r="R4" s="15"/>
      <c r="S4" s="14">
        <v>8</v>
      </c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>
        <f>SUM(B4:G4)</f>
        <v>0</v>
      </c>
      <c r="AI4" s="14">
        <f>SUM(H4:M4)</f>
        <v>0</v>
      </c>
      <c r="AJ4" s="14">
        <f>SUM(N4:W4)</f>
        <v>8</v>
      </c>
      <c r="AK4" s="14">
        <f>SUM(X4:AG4)</f>
        <v>0</v>
      </c>
      <c r="AL4" s="14">
        <f>SUM(AH4:AK4)</f>
        <v>8</v>
      </c>
      <c r="AM4" s="14">
        <f>COUNTIF(B4:AG4,"&gt;"&amp;0)</f>
        <v>1</v>
      </c>
      <c r="AN4" s="14">
        <v>0</v>
      </c>
      <c r="AO4" s="17">
        <f>AL4/AM4</f>
        <v>8</v>
      </c>
      <c r="AP4" s="23">
        <f>AN4/AM4</f>
        <v>0</v>
      </c>
    </row>
    <row r="5" spans="1:42" x14ac:dyDescent="0.15">
      <c r="A5" s="14" t="s">
        <v>56</v>
      </c>
      <c r="B5" s="14"/>
      <c r="C5" s="14"/>
      <c r="D5" s="14"/>
      <c r="E5" s="14"/>
      <c r="F5" s="14"/>
      <c r="G5" s="14"/>
      <c r="H5" s="15">
        <v>8</v>
      </c>
      <c r="I5" s="15">
        <v>4</v>
      </c>
      <c r="J5" s="15"/>
      <c r="K5" s="16">
        <v>11</v>
      </c>
      <c r="L5" s="15"/>
      <c r="M5" s="15"/>
      <c r="N5" s="14"/>
      <c r="O5" s="14"/>
      <c r="P5" s="14"/>
      <c r="Q5" s="14"/>
      <c r="R5" s="15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>
        <f>SUM(B5:G5)</f>
        <v>0</v>
      </c>
      <c r="AI5" s="14">
        <f>SUM(H5:M5)</f>
        <v>23</v>
      </c>
      <c r="AJ5" s="14">
        <f>SUM(N5:W5)</f>
        <v>0</v>
      </c>
      <c r="AK5" s="14">
        <f>SUM(X5:AG5)</f>
        <v>0</v>
      </c>
      <c r="AL5" s="14">
        <f>SUM(AH5:AK5)</f>
        <v>23</v>
      </c>
      <c r="AM5" s="14">
        <f>COUNTIF(B5:AG5,"&gt;"&amp;0)</f>
        <v>3</v>
      </c>
      <c r="AN5" s="14">
        <v>1</v>
      </c>
      <c r="AO5" s="17">
        <f>AL5/AM5</f>
        <v>7.666666666666667</v>
      </c>
      <c r="AP5" s="23">
        <f>AN5/AM5</f>
        <v>0.33333333333333331</v>
      </c>
    </row>
    <row r="6" spans="1:42" x14ac:dyDescent="0.15">
      <c r="A6" s="14" t="s">
        <v>57</v>
      </c>
      <c r="B6" s="14"/>
      <c r="C6" s="14">
        <v>9</v>
      </c>
      <c r="D6" s="14">
        <v>9</v>
      </c>
      <c r="E6" s="14"/>
      <c r="F6" s="14"/>
      <c r="G6" s="14"/>
      <c r="H6" s="15">
        <v>11</v>
      </c>
      <c r="I6" s="15">
        <v>6</v>
      </c>
      <c r="J6" s="15">
        <v>2</v>
      </c>
      <c r="K6" s="15"/>
      <c r="L6" s="15"/>
      <c r="M6" s="15"/>
      <c r="N6" s="14"/>
      <c r="O6" s="14"/>
      <c r="P6" s="14"/>
      <c r="Q6" s="14"/>
      <c r="R6" s="15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>
        <f>SUM(B6:G6)</f>
        <v>18</v>
      </c>
      <c r="AI6" s="14">
        <f>SUM(H6:M6)</f>
        <v>19</v>
      </c>
      <c r="AJ6" s="14">
        <f>SUM(N6:W6)</f>
        <v>0</v>
      </c>
      <c r="AK6" s="14">
        <f>SUM(X6:AG6)</f>
        <v>0</v>
      </c>
      <c r="AL6" s="14">
        <f>SUM(AH6:AK6)</f>
        <v>37</v>
      </c>
      <c r="AM6" s="14">
        <f>COUNTIF(B6:AG6,"&gt;"&amp;0)</f>
        <v>5</v>
      </c>
      <c r="AN6" s="14">
        <v>0</v>
      </c>
      <c r="AO6" s="17">
        <f>AL6/AM6</f>
        <v>7.4</v>
      </c>
      <c r="AP6" s="23">
        <f>AN6/AM6</f>
        <v>0</v>
      </c>
    </row>
    <row r="7" spans="1:42" x14ac:dyDescent="0.15">
      <c r="A7" s="14" t="s">
        <v>7</v>
      </c>
      <c r="B7" s="14"/>
      <c r="C7" s="14"/>
      <c r="D7" s="14"/>
      <c r="E7" s="14"/>
      <c r="F7" s="14"/>
      <c r="G7" s="14"/>
      <c r="H7" s="15"/>
      <c r="I7" s="15"/>
      <c r="J7" s="15"/>
      <c r="K7" s="15"/>
      <c r="L7" s="15"/>
      <c r="M7" s="15"/>
      <c r="N7" s="14"/>
      <c r="O7" s="14"/>
      <c r="P7" s="14"/>
      <c r="Q7" s="14"/>
      <c r="R7" s="15"/>
      <c r="S7" s="14"/>
      <c r="T7" s="14"/>
      <c r="U7" s="14"/>
      <c r="V7" s="14"/>
      <c r="W7" s="14">
        <v>2</v>
      </c>
      <c r="X7" s="14"/>
      <c r="Y7" s="14"/>
      <c r="Z7" s="14"/>
      <c r="AA7" s="14"/>
      <c r="AB7" s="14"/>
      <c r="AC7" s="14"/>
      <c r="AD7" s="14"/>
      <c r="AE7" s="14">
        <v>8</v>
      </c>
      <c r="AF7" s="14"/>
      <c r="AG7" s="16">
        <v>12</v>
      </c>
      <c r="AH7" s="14">
        <f>SUM(B7:G7)</f>
        <v>0</v>
      </c>
      <c r="AI7" s="14">
        <f>SUM(H7:M7)</f>
        <v>0</v>
      </c>
      <c r="AJ7" s="14">
        <f>SUM(N7:W7)</f>
        <v>2</v>
      </c>
      <c r="AK7" s="14">
        <f>SUM(X7:AG7)</f>
        <v>20</v>
      </c>
      <c r="AL7" s="14">
        <f>SUM(AH7:AK7)</f>
        <v>22</v>
      </c>
      <c r="AM7" s="14">
        <f>COUNTIF(B7:AG7,"&gt;"&amp;0)</f>
        <v>3</v>
      </c>
      <c r="AN7" s="14">
        <v>1</v>
      </c>
      <c r="AO7" s="17">
        <f>AL7/AM7</f>
        <v>7.333333333333333</v>
      </c>
      <c r="AP7" s="23">
        <f>AN7/AM7</f>
        <v>0.33333333333333331</v>
      </c>
    </row>
    <row r="8" spans="1:42" x14ac:dyDescent="0.15">
      <c r="A8" s="14" t="s">
        <v>24</v>
      </c>
      <c r="B8" s="14"/>
      <c r="C8" s="14">
        <v>4</v>
      </c>
      <c r="D8" s="14">
        <v>8</v>
      </c>
      <c r="E8" s="14">
        <v>5</v>
      </c>
      <c r="F8" s="14">
        <v>11</v>
      </c>
      <c r="G8" s="14"/>
      <c r="H8" s="15">
        <v>7</v>
      </c>
      <c r="I8" s="15"/>
      <c r="J8" s="15"/>
      <c r="K8" s="15"/>
      <c r="L8" s="15"/>
      <c r="M8" s="15">
        <v>8</v>
      </c>
      <c r="N8" s="14">
        <v>9</v>
      </c>
      <c r="O8" s="14">
        <v>5</v>
      </c>
      <c r="P8" s="14"/>
      <c r="Q8" s="14"/>
      <c r="R8" s="15">
        <v>1</v>
      </c>
      <c r="S8" s="14"/>
      <c r="T8" s="16">
        <v>15</v>
      </c>
      <c r="U8" s="14"/>
      <c r="V8" s="16">
        <v>11</v>
      </c>
      <c r="W8" s="14">
        <v>3</v>
      </c>
      <c r="X8" s="14"/>
      <c r="Y8" s="14">
        <v>5</v>
      </c>
      <c r="Z8" s="14"/>
      <c r="AA8" s="14"/>
      <c r="AB8" s="14">
        <v>8</v>
      </c>
      <c r="AC8" s="14">
        <v>9</v>
      </c>
      <c r="AD8" s="14"/>
      <c r="AE8" s="14"/>
      <c r="AF8" s="14"/>
      <c r="AG8" s="14"/>
      <c r="AH8" s="14">
        <f>SUM(B8:G8)</f>
        <v>28</v>
      </c>
      <c r="AI8" s="14">
        <f>SUM(H8:M8)</f>
        <v>15</v>
      </c>
      <c r="AJ8" s="14">
        <f>SUM(N8:W8)</f>
        <v>44</v>
      </c>
      <c r="AK8" s="14">
        <f>SUM(X8:AG8)</f>
        <v>22</v>
      </c>
      <c r="AL8" s="14">
        <f>SUM(AH8:AK8)</f>
        <v>109</v>
      </c>
      <c r="AM8" s="14">
        <f>COUNTIF(B8:AG8,"&gt;"&amp;0)</f>
        <v>15</v>
      </c>
      <c r="AN8" s="14">
        <v>2</v>
      </c>
      <c r="AO8" s="17">
        <f>AL8/AM8</f>
        <v>7.2666666666666666</v>
      </c>
      <c r="AP8" s="23">
        <f>AN8/AM8</f>
        <v>0.13333333333333333</v>
      </c>
    </row>
    <row r="9" spans="1:42" x14ac:dyDescent="0.15">
      <c r="A9" s="14" t="s">
        <v>23</v>
      </c>
      <c r="B9" s="14"/>
      <c r="C9" s="14"/>
      <c r="D9" s="14"/>
      <c r="E9" s="14"/>
      <c r="F9" s="14"/>
      <c r="G9" s="14"/>
      <c r="H9" s="15"/>
      <c r="I9" s="15"/>
      <c r="J9" s="15"/>
      <c r="K9" s="15"/>
      <c r="L9" s="15"/>
      <c r="M9" s="15"/>
      <c r="N9" s="14">
        <v>8</v>
      </c>
      <c r="O9" s="14"/>
      <c r="P9" s="14">
        <v>3</v>
      </c>
      <c r="Q9" s="14">
        <v>3</v>
      </c>
      <c r="R9" s="15"/>
      <c r="S9" s="14">
        <v>5</v>
      </c>
      <c r="T9" s="14">
        <v>7</v>
      </c>
      <c r="U9" s="14"/>
      <c r="V9" s="14">
        <v>3</v>
      </c>
      <c r="W9" s="14"/>
      <c r="X9" s="14"/>
      <c r="Y9" s="14"/>
      <c r="Z9" s="14">
        <v>9</v>
      </c>
      <c r="AA9" s="14"/>
      <c r="AB9" s="14"/>
      <c r="AC9" s="16">
        <v>13</v>
      </c>
      <c r="AD9" s="14">
        <v>7</v>
      </c>
      <c r="AE9" s="14"/>
      <c r="AF9" s="14">
        <v>10</v>
      </c>
      <c r="AG9" s="14"/>
      <c r="AH9" s="14">
        <f>SUM(B9:G9)</f>
        <v>0</v>
      </c>
      <c r="AI9" s="14">
        <f>SUM(H9:M9)</f>
        <v>0</v>
      </c>
      <c r="AJ9" s="14">
        <f>SUM(N9:W9)</f>
        <v>29</v>
      </c>
      <c r="AK9" s="14">
        <f>SUM(X9:AG9)</f>
        <v>39</v>
      </c>
      <c r="AL9" s="14">
        <f>SUM(AH9:AK9)</f>
        <v>68</v>
      </c>
      <c r="AM9" s="14">
        <f>COUNTIF(B9:AG9,"&gt;"&amp;0)</f>
        <v>10</v>
      </c>
      <c r="AN9" s="14">
        <v>1</v>
      </c>
      <c r="AO9" s="17">
        <f>AL9/AM9</f>
        <v>6.8</v>
      </c>
      <c r="AP9" s="23">
        <f>AN9/AM9</f>
        <v>0.1</v>
      </c>
    </row>
    <row r="10" spans="1:42" x14ac:dyDescent="0.15">
      <c r="A10" s="14" t="s">
        <v>22</v>
      </c>
      <c r="B10" s="14"/>
      <c r="C10" s="14"/>
      <c r="D10" s="14"/>
      <c r="E10" s="14"/>
      <c r="F10" s="14"/>
      <c r="G10" s="14"/>
      <c r="H10" s="15"/>
      <c r="I10" s="15"/>
      <c r="J10" s="15"/>
      <c r="K10" s="15"/>
      <c r="L10" s="15"/>
      <c r="M10" s="16">
        <v>12</v>
      </c>
      <c r="N10" s="14"/>
      <c r="O10" s="14"/>
      <c r="P10" s="14"/>
      <c r="Q10" s="14"/>
      <c r="R10" s="15"/>
      <c r="S10" s="14"/>
      <c r="T10" s="14"/>
      <c r="U10" s="14"/>
      <c r="V10" s="14"/>
      <c r="W10" s="14"/>
      <c r="X10" s="14"/>
      <c r="Y10" s="16">
        <v>11</v>
      </c>
      <c r="Z10" s="14">
        <v>5</v>
      </c>
      <c r="AA10" s="14"/>
      <c r="AB10" s="14">
        <v>2</v>
      </c>
      <c r="AC10" s="14"/>
      <c r="AD10" s="14">
        <v>4</v>
      </c>
      <c r="AE10" s="14"/>
      <c r="AF10" s="14"/>
      <c r="AG10" s="14"/>
      <c r="AH10" s="14">
        <f>SUM(B10:G10)</f>
        <v>0</v>
      </c>
      <c r="AI10" s="14">
        <f>SUM(H10:M10)</f>
        <v>12</v>
      </c>
      <c r="AJ10" s="14">
        <f>SUM(N10:W10)</f>
        <v>0</v>
      </c>
      <c r="AK10" s="14">
        <f>SUM(X10:AG10)</f>
        <v>22</v>
      </c>
      <c r="AL10" s="14">
        <f>SUM(AH10:AK10)</f>
        <v>34</v>
      </c>
      <c r="AM10" s="14">
        <f>COUNTIF(B10:AG10,"&gt;"&amp;0)</f>
        <v>5</v>
      </c>
      <c r="AN10" s="14">
        <v>2</v>
      </c>
      <c r="AO10" s="17">
        <f>AL10/AM10</f>
        <v>6.8</v>
      </c>
      <c r="AP10" s="23">
        <f>AN10/AM10</f>
        <v>0.4</v>
      </c>
    </row>
    <row r="11" spans="1:42" x14ac:dyDescent="0.15">
      <c r="A11" s="14" t="s">
        <v>21</v>
      </c>
      <c r="B11" s="14">
        <v>7</v>
      </c>
      <c r="C11" s="14"/>
      <c r="D11" s="14"/>
      <c r="E11" s="14"/>
      <c r="F11" s="14"/>
      <c r="G11" s="14"/>
      <c r="H11" s="15">
        <v>13</v>
      </c>
      <c r="I11" s="15"/>
      <c r="J11" s="15">
        <v>7</v>
      </c>
      <c r="K11" s="15">
        <v>1</v>
      </c>
      <c r="L11" s="15">
        <v>4</v>
      </c>
      <c r="M11" s="15"/>
      <c r="N11" s="14"/>
      <c r="O11" s="14"/>
      <c r="P11" s="14">
        <v>8</v>
      </c>
      <c r="Q11" s="14"/>
      <c r="R11" s="1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>
        <f>SUM(B11:G11)</f>
        <v>7</v>
      </c>
      <c r="AI11" s="14">
        <f>SUM(H11:M11)</f>
        <v>25</v>
      </c>
      <c r="AJ11" s="14">
        <f>SUM(N11:W11)</f>
        <v>8</v>
      </c>
      <c r="AK11" s="14">
        <f>SUM(X11:AG11)</f>
        <v>0</v>
      </c>
      <c r="AL11" s="14">
        <f>SUM(AH11:AK11)</f>
        <v>40</v>
      </c>
      <c r="AM11" s="14">
        <f>COUNTIF(B11:AG11,"&gt;"&amp;0)</f>
        <v>6</v>
      </c>
      <c r="AN11" s="14">
        <v>0</v>
      </c>
      <c r="AO11" s="17">
        <f>AL11/AM11</f>
        <v>6.666666666666667</v>
      </c>
      <c r="AP11" s="23">
        <f>AN11/AM11</f>
        <v>0</v>
      </c>
    </row>
    <row r="12" spans="1:42" x14ac:dyDescent="0.15">
      <c r="A12" s="14" t="s">
        <v>18</v>
      </c>
      <c r="B12" s="14"/>
      <c r="C12" s="14"/>
      <c r="D12" s="14"/>
      <c r="E12" s="14">
        <v>11</v>
      </c>
      <c r="F12" s="14">
        <v>10</v>
      </c>
      <c r="G12" s="14"/>
      <c r="H12" s="15"/>
      <c r="I12" s="15"/>
      <c r="J12" s="15">
        <v>1</v>
      </c>
      <c r="K12" s="15">
        <v>8</v>
      </c>
      <c r="L12" s="15">
        <v>11</v>
      </c>
      <c r="M12" s="15">
        <v>1</v>
      </c>
      <c r="N12" s="14"/>
      <c r="O12" s="14"/>
      <c r="P12" s="14"/>
      <c r="Q12" s="14"/>
      <c r="R12" s="15">
        <v>9</v>
      </c>
      <c r="S12" s="14">
        <v>6</v>
      </c>
      <c r="T12" s="14">
        <v>5</v>
      </c>
      <c r="U12" s="14"/>
      <c r="V12" s="14"/>
      <c r="W12" s="14"/>
      <c r="X12" s="14"/>
      <c r="Y12" s="14"/>
      <c r="Z12" s="14">
        <v>4</v>
      </c>
      <c r="AA12" s="14">
        <v>7</v>
      </c>
      <c r="AB12" s="14"/>
      <c r="AC12" s="14"/>
      <c r="AD12" s="14">
        <v>3</v>
      </c>
      <c r="AE12" s="14">
        <v>7</v>
      </c>
      <c r="AF12" s="14"/>
      <c r="AG12" s="14">
        <v>9</v>
      </c>
      <c r="AH12" s="14">
        <f>SUM(B12:G12)</f>
        <v>21</v>
      </c>
      <c r="AI12" s="14">
        <f>SUM(H12:M12)</f>
        <v>21</v>
      </c>
      <c r="AJ12" s="14">
        <f>SUM(N12:W12)</f>
        <v>20</v>
      </c>
      <c r="AK12" s="14">
        <f>SUM(X12:AG12)</f>
        <v>30</v>
      </c>
      <c r="AL12" s="14">
        <f>SUM(AH12:AK12)</f>
        <v>92</v>
      </c>
      <c r="AM12" s="14">
        <f>COUNTIF(B12:AG12,"&gt;"&amp;0)</f>
        <v>14</v>
      </c>
      <c r="AN12" s="14">
        <v>0</v>
      </c>
      <c r="AO12" s="17">
        <f>AL12/AM12</f>
        <v>6.5714285714285712</v>
      </c>
      <c r="AP12" s="23">
        <f>AN12/AM12</f>
        <v>0</v>
      </c>
    </row>
    <row r="13" spans="1:42" x14ac:dyDescent="0.15">
      <c r="A13" s="14" t="s">
        <v>20</v>
      </c>
      <c r="B13" s="14"/>
      <c r="C13" s="14"/>
      <c r="D13" s="14">
        <v>2</v>
      </c>
      <c r="E13" s="14"/>
      <c r="F13" s="14"/>
      <c r="G13" s="14"/>
      <c r="H13" s="15"/>
      <c r="I13" s="15"/>
      <c r="J13" s="15"/>
      <c r="K13" s="15"/>
      <c r="L13" s="15"/>
      <c r="M13" s="15"/>
      <c r="N13" s="14"/>
      <c r="O13" s="14"/>
      <c r="P13" s="14"/>
      <c r="Q13" s="14"/>
      <c r="R13" s="15"/>
      <c r="S13" s="14"/>
      <c r="T13" s="14"/>
      <c r="U13" s="14"/>
      <c r="V13" s="14"/>
      <c r="W13" s="16">
        <v>11</v>
      </c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>
        <f>SUM(B13:G13)</f>
        <v>2</v>
      </c>
      <c r="AI13" s="14">
        <f>SUM(H13:M13)</f>
        <v>0</v>
      </c>
      <c r="AJ13" s="14">
        <f>SUM(N13:W13)</f>
        <v>11</v>
      </c>
      <c r="AK13" s="14">
        <f>SUM(X13:AG13)</f>
        <v>0</v>
      </c>
      <c r="AL13" s="14">
        <f>SUM(AH13:AK13)</f>
        <v>13</v>
      </c>
      <c r="AM13" s="14">
        <f>COUNTIF(B13:AG13,"&gt;"&amp;0)</f>
        <v>2</v>
      </c>
      <c r="AN13" s="14">
        <v>1</v>
      </c>
      <c r="AO13" s="17">
        <f>AL13/AM13</f>
        <v>6.5</v>
      </c>
      <c r="AP13" s="23">
        <f>AN13/AM13</f>
        <v>0.5</v>
      </c>
    </row>
    <row r="14" spans="1:42" x14ac:dyDescent="0.15">
      <c r="A14" s="14" t="s">
        <v>19</v>
      </c>
      <c r="B14" s="14"/>
      <c r="C14" s="14"/>
      <c r="D14" s="14"/>
      <c r="E14" s="14"/>
      <c r="F14" s="14">
        <v>9</v>
      </c>
      <c r="G14" s="14"/>
      <c r="H14" s="15"/>
      <c r="I14" s="15"/>
      <c r="J14" s="15"/>
      <c r="K14" s="15"/>
      <c r="L14" s="15"/>
      <c r="M14" s="15">
        <v>2</v>
      </c>
      <c r="N14" s="14"/>
      <c r="O14" s="14"/>
      <c r="P14" s="14"/>
      <c r="Q14" s="14"/>
      <c r="R14" s="15"/>
      <c r="S14" s="14"/>
      <c r="T14" s="14"/>
      <c r="U14" s="14"/>
      <c r="V14" s="14"/>
      <c r="W14" s="14"/>
      <c r="X14" s="14"/>
      <c r="Y14" s="14">
        <v>4</v>
      </c>
      <c r="Z14" s="14"/>
      <c r="AA14" s="14">
        <v>4</v>
      </c>
      <c r="AB14" s="14">
        <v>6</v>
      </c>
      <c r="AC14" s="14">
        <v>7</v>
      </c>
      <c r="AD14" s="14">
        <v>6</v>
      </c>
      <c r="AE14" s="14"/>
      <c r="AF14" s="16">
        <v>14</v>
      </c>
      <c r="AG14" s="14">
        <v>6</v>
      </c>
      <c r="AH14" s="14">
        <f>SUM(B14:G14)</f>
        <v>9</v>
      </c>
      <c r="AI14" s="14">
        <f>SUM(H14:M14)</f>
        <v>2</v>
      </c>
      <c r="AJ14" s="14">
        <f>SUM(N14:W14)</f>
        <v>0</v>
      </c>
      <c r="AK14" s="14">
        <f>SUM(X14:AG14)</f>
        <v>47</v>
      </c>
      <c r="AL14" s="14">
        <f>SUM(AH14:AK14)</f>
        <v>58</v>
      </c>
      <c r="AM14" s="14">
        <f>COUNTIF(B14:AG14,"&gt;"&amp;0)</f>
        <v>9</v>
      </c>
      <c r="AN14" s="14">
        <v>1</v>
      </c>
      <c r="AO14" s="17">
        <f>AL14/AM14</f>
        <v>6.4444444444444446</v>
      </c>
      <c r="AP14" s="23">
        <f>AN14/AM14</f>
        <v>0.1111111111111111</v>
      </c>
    </row>
    <row r="15" spans="1:42" x14ac:dyDescent="0.15">
      <c r="A15" s="14" t="s">
        <v>17</v>
      </c>
      <c r="B15" s="14"/>
      <c r="C15" s="14">
        <v>10</v>
      </c>
      <c r="D15" s="14"/>
      <c r="E15" s="14">
        <v>6</v>
      </c>
      <c r="F15" s="14"/>
      <c r="G15" s="14">
        <v>4</v>
      </c>
      <c r="H15" s="15">
        <v>6</v>
      </c>
      <c r="I15" s="15">
        <v>9</v>
      </c>
      <c r="J15" s="15">
        <v>12</v>
      </c>
      <c r="K15" s="15"/>
      <c r="L15" s="15">
        <v>2</v>
      </c>
      <c r="M15" s="15"/>
      <c r="N15" s="14"/>
      <c r="O15" s="14"/>
      <c r="P15" s="14"/>
      <c r="Q15" s="14"/>
      <c r="R15" s="15"/>
      <c r="S15" s="14">
        <v>7</v>
      </c>
      <c r="T15" s="14">
        <v>8</v>
      </c>
      <c r="U15" s="14"/>
      <c r="V15" s="14"/>
      <c r="W15" s="14">
        <v>7</v>
      </c>
      <c r="X15" s="14"/>
      <c r="Y15" s="14"/>
      <c r="Z15" s="14"/>
      <c r="AA15" s="14"/>
      <c r="AB15" s="14"/>
      <c r="AC15" s="14"/>
      <c r="AD15" s="14">
        <v>9</v>
      </c>
      <c r="AE15" s="14"/>
      <c r="AF15" s="14">
        <v>1</v>
      </c>
      <c r="AG15" s="14">
        <v>1</v>
      </c>
      <c r="AH15" s="14">
        <f>SUM(B15:G15)</f>
        <v>20</v>
      </c>
      <c r="AI15" s="14">
        <f>SUM(H15:M15)</f>
        <v>29</v>
      </c>
      <c r="AJ15" s="14">
        <f>SUM(N15:W15)</f>
        <v>22</v>
      </c>
      <c r="AK15" s="14">
        <f>SUM(X15:AG15)</f>
        <v>11</v>
      </c>
      <c r="AL15" s="14">
        <f>SUM(AH15:AK15)</f>
        <v>82</v>
      </c>
      <c r="AM15" s="14">
        <f>COUNTIF(B15:AG15,"&gt;"&amp;0)</f>
        <v>13</v>
      </c>
      <c r="AN15" s="14">
        <v>0</v>
      </c>
      <c r="AO15" s="17">
        <f>AL15/AM15</f>
        <v>6.3076923076923075</v>
      </c>
      <c r="AP15" s="23">
        <f>AN15/AM15</f>
        <v>0</v>
      </c>
    </row>
    <row r="16" spans="1:42" x14ac:dyDescent="0.15">
      <c r="A16" s="14" t="s">
        <v>16</v>
      </c>
      <c r="B16" s="14">
        <v>5</v>
      </c>
      <c r="C16" s="16">
        <v>14</v>
      </c>
      <c r="D16" s="14">
        <v>3</v>
      </c>
      <c r="E16" s="14">
        <v>8</v>
      </c>
      <c r="F16" s="14">
        <v>7</v>
      </c>
      <c r="G16" s="14">
        <v>7</v>
      </c>
      <c r="H16" s="15">
        <v>9</v>
      </c>
      <c r="I16" s="15">
        <v>7</v>
      </c>
      <c r="J16" s="15">
        <v>8</v>
      </c>
      <c r="K16" s="15">
        <v>7</v>
      </c>
      <c r="L16" s="15">
        <v>9</v>
      </c>
      <c r="M16" s="15">
        <v>5</v>
      </c>
      <c r="N16" s="14">
        <v>2</v>
      </c>
      <c r="O16" s="14">
        <v>1</v>
      </c>
      <c r="P16" s="14">
        <v>7</v>
      </c>
      <c r="Q16" s="16">
        <v>10</v>
      </c>
      <c r="R16" s="16">
        <v>12</v>
      </c>
      <c r="S16" s="14">
        <v>3</v>
      </c>
      <c r="T16" s="14">
        <v>10</v>
      </c>
      <c r="U16" s="14">
        <v>2</v>
      </c>
      <c r="V16" s="14">
        <v>6</v>
      </c>
      <c r="W16" s="14">
        <v>6</v>
      </c>
      <c r="X16" s="14"/>
      <c r="Y16" s="14">
        <v>7</v>
      </c>
      <c r="Z16" s="14">
        <v>3</v>
      </c>
      <c r="AA16" s="14">
        <v>2</v>
      </c>
      <c r="AB16" s="14">
        <v>7</v>
      </c>
      <c r="AC16" s="14">
        <v>1</v>
      </c>
      <c r="AD16" s="14">
        <v>1</v>
      </c>
      <c r="AE16" s="16">
        <v>11</v>
      </c>
      <c r="AF16" s="14">
        <v>5</v>
      </c>
      <c r="AG16" s="14">
        <v>7</v>
      </c>
      <c r="AH16" s="14">
        <f>SUM(B16:G16)</f>
        <v>44</v>
      </c>
      <c r="AI16" s="14">
        <f>SUM(H16:M16)</f>
        <v>45</v>
      </c>
      <c r="AJ16" s="14">
        <f>SUM(N16:W16)</f>
        <v>59</v>
      </c>
      <c r="AK16" s="14">
        <f>SUM(X16:AG16)</f>
        <v>44</v>
      </c>
      <c r="AL16" s="14">
        <f>SUM(AH16:AK16)</f>
        <v>192</v>
      </c>
      <c r="AM16" s="14">
        <f>COUNTIF(B16:AG16,"&gt;"&amp;0)</f>
        <v>31</v>
      </c>
      <c r="AN16" s="14">
        <v>4</v>
      </c>
      <c r="AO16" s="17">
        <f>AL16/AM16</f>
        <v>6.193548387096774</v>
      </c>
      <c r="AP16" s="23">
        <f>AN16/AM16</f>
        <v>0.12903225806451613</v>
      </c>
    </row>
    <row r="17" spans="1:42" x14ac:dyDescent="0.15">
      <c r="A17" s="14" t="s">
        <v>15</v>
      </c>
      <c r="B17" s="16">
        <v>13</v>
      </c>
      <c r="C17" s="14">
        <v>2</v>
      </c>
      <c r="D17" s="14">
        <v>6</v>
      </c>
      <c r="E17" s="14">
        <v>2</v>
      </c>
      <c r="F17" s="14">
        <v>8</v>
      </c>
      <c r="G17" s="14">
        <v>6</v>
      </c>
      <c r="H17" s="15">
        <v>4</v>
      </c>
      <c r="I17" s="15">
        <v>3</v>
      </c>
      <c r="J17" s="15">
        <v>3</v>
      </c>
      <c r="K17" s="15">
        <v>4</v>
      </c>
      <c r="L17" s="16">
        <v>14</v>
      </c>
      <c r="M17" s="15">
        <v>6</v>
      </c>
      <c r="N17" s="14">
        <v>3</v>
      </c>
      <c r="O17" s="14">
        <v>6</v>
      </c>
      <c r="P17" s="14">
        <v>4</v>
      </c>
      <c r="Q17" s="14">
        <v>7</v>
      </c>
      <c r="R17" s="15">
        <v>3</v>
      </c>
      <c r="S17" s="14">
        <v>10</v>
      </c>
      <c r="T17" s="14">
        <v>11</v>
      </c>
      <c r="U17" s="14">
        <v>3</v>
      </c>
      <c r="V17" s="14">
        <v>7</v>
      </c>
      <c r="W17" s="14">
        <v>4</v>
      </c>
      <c r="X17" s="14">
        <v>4</v>
      </c>
      <c r="Y17" s="14">
        <v>8</v>
      </c>
      <c r="Z17" s="14">
        <v>7</v>
      </c>
      <c r="AA17" s="14">
        <v>6</v>
      </c>
      <c r="AB17" s="14">
        <v>3</v>
      </c>
      <c r="AC17" s="14">
        <v>10</v>
      </c>
      <c r="AD17" s="15">
        <v>12</v>
      </c>
      <c r="AE17" s="14">
        <v>6</v>
      </c>
      <c r="AF17" s="14">
        <v>9</v>
      </c>
      <c r="AG17" s="14">
        <v>3</v>
      </c>
      <c r="AH17" s="14">
        <f>SUM(B17:G17)</f>
        <v>37</v>
      </c>
      <c r="AI17" s="14">
        <f>SUM(H17:M17)</f>
        <v>34</v>
      </c>
      <c r="AJ17" s="14">
        <f>SUM(N17:W17)</f>
        <v>58</v>
      </c>
      <c r="AK17" s="14">
        <f>SUM(X17:AG17)</f>
        <v>68</v>
      </c>
      <c r="AL17" s="14">
        <f>SUM(AH17:AK17)</f>
        <v>197</v>
      </c>
      <c r="AM17" s="14">
        <f>COUNTIF(B17:AG17,"&gt;"&amp;0)</f>
        <v>32</v>
      </c>
      <c r="AN17" s="14">
        <v>2</v>
      </c>
      <c r="AO17" s="17">
        <f>AL17/AM17</f>
        <v>6.15625</v>
      </c>
      <c r="AP17" s="23">
        <f>AN17/AM17</f>
        <v>6.25E-2</v>
      </c>
    </row>
    <row r="18" spans="1:42" x14ac:dyDescent="0.15">
      <c r="A18" s="14" t="s">
        <v>14</v>
      </c>
      <c r="B18" s="14">
        <v>10</v>
      </c>
      <c r="C18" s="14">
        <v>5</v>
      </c>
      <c r="D18" s="16">
        <v>12</v>
      </c>
      <c r="E18" s="14">
        <v>10</v>
      </c>
      <c r="F18" s="14">
        <v>2</v>
      </c>
      <c r="G18" s="14">
        <v>3</v>
      </c>
      <c r="H18" s="15">
        <v>12</v>
      </c>
      <c r="I18" s="15">
        <v>5</v>
      </c>
      <c r="J18" s="15">
        <v>10</v>
      </c>
      <c r="K18" s="15">
        <v>3</v>
      </c>
      <c r="L18" s="15">
        <v>6</v>
      </c>
      <c r="M18" s="15">
        <v>3</v>
      </c>
      <c r="N18" s="14">
        <v>7</v>
      </c>
      <c r="O18" s="14">
        <v>7</v>
      </c>
      <c r="P18" s="14">
        <v>9</v>
      </c>
      <c r="Q18" s="14">
        <v>4</v>
      </c>
      <c r="R18" s="15">
        <v>6</v>
      </c>
      <c r="S18" s="14">
        <v>9</v>
      </c>
      <c r="T18" s="14">
        <v>3</v>
      </c>
      <c r="U18" s="14">
        <v>1</v>
      </c>
      <c r="V18" s="14">
        <v>8</v>
      </c>
      <c r="W18" s="14">
        <v>8</v>
      </c>
      <c r="X18" s="14">
        <v>2</v>
      </c>
      <c r="Y18" s="14">
        <v>6</v>
      </c>
      <c r="Z18" s="14">
        <v>6</v>
      </c>
      <c r="AA18" s="14">
        <v>3</v>
      </c>
      <c r="AB18" s="14">
        <v>5</v>
      </c>
      <c r="AC18" s="14">
        <v>4</v>
      </c>
      <c r="AD18" s="14">
        <v>2</v>
      </c>
      <c r="AE18" s="14">
        <v>5</v>
      </c>
      <c r="AF18" s="14">
        <v>11</v>
      </c>
      <c r="AG18" s="14">
        <v>5</v>
      </c>
      <c r="AH18" s="14">
        <f>SUM(B18:G18)</f>
        <v>42</v>
      </c>
      <c r="AI18" s="14">
        <f>SUM(H18:M18)</f>
        <v>39</v>
      </c>
      <c r="AJ18" s="14">
        <f>SUM(N18:W18)</f>
        <v>62</v>
      </c>
      <c r="AK18" s="14">
        <f>SUM(X18:AG18)</f>
        <v>49</v>
      </c>
      <c r="AL18" s="14">
        <f>SUM(AH18:AK18)</f>
        <v>192</v>
      </c>
      <c r="AM18" s="14">
        <f>COUNTIF(B18:AG18,"&gt;"&amp;0)</f>
        <v>32</v>
      </c>
      <c r="AN18" s="14">
        <v>1</v>
      </c>
      <c r="AO18" s="17">
        <f>AL18/AM18</f>
        <v>6</v>
      </c>
      <c r="AP18" s="23">
        <f>AN18/AM18</f>
        <v>3.125E-2</v>
      </c>
    </row>
    <row r="19" spans="1:42" x14ac:dyDescent="0.15">
      <c r="A19" s="14" t="s">
        <v>13</v>
      </c>
      <c r="B19" s="14">
        <v>6</v>
      </c>
      <c r="C19" s="14">
        <v>11</v>
      </c>
      <c r="D19" s="14">
        <v>1</v>
      </c>
      <c r="E19" s="14"/>
      <c r="F19" s="14"/>
      <c r="G19" s="14"/>
      <c r="H19" s="15"/>
      <c r="I19" s="15"/>
      <c r="J19" s="15">
        <v>6</v>
      </c>
      <c r="K19" s="15"/>
      <c r="L19" s="15"/>
      <c r="M19" s="15"/>
      <c r="N19" s="14"/>
      <c r="O19" s="14"/>
      <c r="P19" s="14"/>
      <c r="Q19" s="14"/>
      <c r="R19" s="15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>
        <f>SUM(B19:G19)</f>
        <v>18</v>
      </c>
      <c r="AI19" s="14">
        <f>SUM(H19:M19)</f>
        <v>6</v>
      </c>
      <c r="AJ19" s="14">
        <f>SUM(N19:W19)</f>
        <v>0</v>
      </c>
      <c r="AK19" s="14">
        <f>SUM(X19:AG19)</f>
        <v>0</v>
      </c>
      <c r="AL19" s="14">
        <f>SUM(AH19:AK19)</f>
        <v>24</v>
      </c>
      <c r="AM19" s="14">
        <f>COUNTIF(B19:AG19,"&gt;"&amp;0)</f>
        <v>4</v>
      </c>
      <c r="AN19" s="14">
        <v>0</v>
      </c>
      <c r="AO19" s="17">
        <f>AL19/AM19</f>
        <v>6</v>
      </c>
      <c r="AP19" s="23">
        <f>AN19/AM19</f>
        <v>0</v>
      </c>
    </row>
    <row r="20" spans="1:42" x14ac:dyDescent="0.15">
      <c r="A20" s="14" t="s">
        <v>12</v>
      </c>
      <c r="B20" s="14">
        <v>8</v>
      </c>
      <c r="C20" s="14">
        <v>8</v>
      </c>
      <c r="D20" s="14">
        <v>4</v>
      </c>
      <c r="E20" s="14">
        <v>9</v>
      </c>
      <c r="F20" s="14">
        <v>3</v>
      </c>
      <c r="G20" s="14">
        <v>5</v>
      </c>
      <c r="H20" s="15">
        <v>2</v>
      </c>
      <c r="I20" s="15">
        <v>8</v>
      </c>
      <c r="J20" s="15">
        <v>9</v>
      </c>
      <c r="K20" s="15"/>
      <c r="L20" s="15">
        <v>3</v>
      </c>
      <c r="M20" s="15"/>
      <c r="N20" s="14"/>
      <c r="O20" s="14"/>
      <c r="P20" s="14"/>
      <c r="Q20" s="14"/>
      <c r="R20" s="15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>
        <f>SUM(B20:G20)</f>
        <v>37</v>
      </c>
      <c r="AI20" s="14">
        <f>SUM(H20:M20)</f>
        <v>22</v>
      </c>
      <c r="AJ20" s="14">
        <f>SUM(N20:W20)</f>
        <v>0</v>
      </c>
      <c r="AK20" s="14">
        <f>SUM(X20:AG20)</f>
        <v>0</v>
      </c>
      <c r="AL20" s="14">
        <f>SUM(AH20:AK20)</f>
        <v>59</v>
      </c>
      <c r="AM20" s="14">
        <f>COUNTIF(B20:AG20,"&gt;"&amp;0)</f>
        <v>10</v>
      </c>
      <c r="AN20" s="14">
        <v>0</v>
      </c>
      <c r="AO20" s="17">
        <f>AL20/AM20</f>
        <v>5.9</v>
      </c>
      <c r="AP20" s="23">
        <f>AN20/AM20</f>
        <v>0</v>
      </c>
    </row>
    <row r="21" spans="1:42" x14ac:dyDescent="0.15">
      <c r="A21" s="14" t="s">
        <v>58</v>
      </c>
      <c r="B21" s="14"/>
      <c r="C21" s="14"/>
      <c r="D21" s="14"/>
      <c r="E21" s="14">
        <v>7</v>
      </c>
      <c r="F21" s="14">
        <v>6</v>
      </c>
      <c r="G21" s="14"/>
      <c r="H21" s="15"/>
      <c r="I21" s="15"/>
      <c r="J21" s="15">
        <v>11</v>
      </c>
      <c r="K21" s="15">
        <v>2</v>
      </c>
      <c r="L21" s="15">
        <v>5</v>
      </c>
      <c r="M21" s="15">
        <v>7</v>
      </c>
      <c r="N21" s="14"/>
      <c r="O21" s="14"/>
      <c r="P21" s="14"/>
      <c r="Q21" s="14"/>
      <c r="R21" s="15">
        <v>4</v>
      </c>
      <c r="S21" s="14">
        <v>1</v>
      </c>
      <c r="T21" s="14">
        <v>2</v>
      </c>
      <c r="U21" s="14"/>
      <c r="V21" s="14"/>
      <c r="W21" s="14"/>
      <c r="X21" s="14"/>
      <c r="Y21" s="14"/>
      <c r="Z21" s="14">
        <v>8</v>
      </c>
      <c r="AA21" s="14">
        <v>5</v>
      </c>
      <c r="AB21" s="14"/>
      <c r="AC21" s="14"/>
      <c r="AD21" s="14">
        <v>10</v>
      </c>
      <c r="AE21" s="14">
        <v>4</v>
      </c>
      <c r="AF21" s="14"/>
      <c r="AG21" s="14">
        <v>8</v>
      </c>
      <c r="AH21" s="14">
        <f>SUM(B21:G21)</f>
        <v>13</v>
      </c>
      <c r="AI21" s="14">
        <f>SUM(H21:M21)</f>
        <v>25</v>
      </c>
      <c r="AJ21" s="14">
        <f>SUM(N21:W21)</f>
        <v>7</v>
      </c>
      <c r="AK21" s="14">
        <f>SUM(X21:AG21)</f>
        <v>35</v>
      </c>
      <c r="AL21" s="14">
        <f>SUM(AH21:AK21)</f>
        <v>80</v>
      </c>
      <c r="AM21" s="14">
        <f>COUNTIF(B21:AG21,"&gt;"&amp;0)</f>
        <v>14</v>
      </c>
      <c r="AN21" s="14">
        <v>0</v>
      </c>
      <c r="AO21" s="17">
        <f>AL21/AM21</f>
        <v>5.7142857142857144</v>
      </c>
      <c r="AP21" s="23">
        <f>AN21/AM21</f>
        <v>0</v>
      </c>
    </row>
    <row r="22" spans="1:42" x14ac:dyDescent="0.15">
      <c r="A22" s="14" t="s">
        <v>11</v>
      </c>
      <c r="B22" s="14"/>
      <c r="C22" s="14"/>
      <c r="D22" s="14"/>
      <c r="E22" s="14"/>
      <c r="F22" s="14"/>
      <c r="G22" s="14"/>
      <c r="H22" s="15"/>
      <c r="I22" s="15"/>
      <c r="J22" s="15"/>
      <c r="K22" s="15"/>
      <c r="L22" s="15"/>
      <c r="M22" s="15"/>
      <c r="N22" s="14">
        <v>10</v>
      </c>
      <c r="O22" s="14">
        <v>2</v>
      </c>
      <c r="P22" s="14"/>
      <c r="Q22" s="14">
        <v>5</v>
      </c>
      <c r="R22" s="15"/>
      <c r="S22" s="14">
        <v>4</v>
      </c>
      <c r="T22" s="14">
        <v>6</v>
      </c>
      <c r="U22" s="14"/>
      <c r="V22" s="14"/>
      <c r="W22" s="14"/>
      <c r="X22" s="14">
        <v>3</v>
      </c>
      <c r="Y22" s="14"/>
      <c r="Z22" s="14"/>
      <c r="AA22" s="14"/>
      <c r="AB22" s="14">
        <v>1</v>
      </c>
      <c r="AC22" s="14">
        <v>8</v>
      </c>
      <c r="AD22" s="14">
        <v>11</v>
      </c>
      <c r="AE22" s="14"/>
      <c r="AF22" s="14">
        <v>6</v>
      </c>
      <c r="AG22" s="14"/>
      <c r="AH22" s="14">
        <f>SUM(B22:G22)</f>
        <v>0</v>
      </c>
      <c r="AI22" s="14">
        <f>SUM(H22:M22)</f>
        <v>0</v>
      </c>
      <c r="AJ22" s="14">
        <f>SUM(N22:W22)</f>
        <v>27</v>
      </c>
      <c r="AK22" s="14">
        <f>SUM(X22:AG22)</f>
        <v>29</v>
      </c>
      <c r="AL22" s="14">
        <f>SUM(AH22:AK22)</f>
        <v>56</v>
      </c>
      <c r="AM22" s="14">
        <f>COUNTIF(B22:AG22,"&gt;"&amp;0)</f>
        <v>10</v>
      </c>
      <c r="AN22" s="14">
        <v>0</v>
      </c>
      <c r="AO22" s="17">
        <f>AL22/AM22</f>
        <v>5.6</v>
      </c>
      <c r="AP22" s="23">
        <f>AN22/AM22</f>
        <v>0</v>
      </c>
    </row>
    <row r="23" spans="1:42" x14ac:dyDescent="0.15">
      <c r="A23" s="14" t="s">
        <v>10</v>
      </c>
      <c r="B23" s="14"/>
      <c r="C23" s="14"/>
      <c r="D23" s="14"/>
      <c r="E23" s="14"/>
      <c r="F23" s="14"/>
      <c r="G23" s="14"/>
      <c r="H23" s="15"/>
      <c r="I23" s="15"/>
      <c r="J23" s="15"/>
      <c r="K23" s="15"/>
      <c r="L23" s="15"/>
      <c r="M23" s="15"/>
      <c r="N23" s="14">
        <v>11</v>
      </c>
      <c r="O23" s="14"/>
      <c r="P23" s="14">
        <v>6</v>
      </c>
      <c r="Q23" s="14">
        <v>1</v>
      </c>
      <c r="R23" s="15">
        <v>5</v>
      </c>
      <c r="S23" s="14">
        <v>2</v>
      </c>
      <c r="T23" s="14">
        <v>12</v>
      </c>
      <c r="U23" s="14"/>
      <c r="V23" s="14"/>
      <c r="W23" s="14"/>
      <c r="X23" s="14">
        <v>5</v>
      </c>
      <c r="Y23" s="14">
        <v>1</v>
      </c>
      <c r="Z23" s="14"/>
      <c r="AA23" s="14"/>
      <c r="AB23" s="14"/>
      <c r="AC23" s="14"/>
      <c r="AD23" s="14"/>
      <c r="AE23" s="14"/>
      <c r="AF23" s="14"/>
      <c r="AG23" s="14"/>
      <c r="AH23" s="14">
        <f>SUM(B23:G23)</f>
        <v>0</v>
      </c>
      <c r="AI23" s="14">
        <f>SUM(H23:M23)</f>
        <v>0</v>
      </c>
      <c r="AJ23" s="14">
        <f>SUM(N23:W23)</f>
        <v>37</v>
      </c>
      <c r="AK23" s="14">
        <f>SUM(X23:AG23)</f>
        <v>6</v>
      </c>
      <c r="AL23" s="14">
        <f>SUM(AH23:AK23)</f>
        <v>43</v>
      </c>
      <c r="AM23" s="14">
        <f>COUNTIF(B23:AG23,"&gt;"&amp;0)</f>
        <v>8</v>
      </c>
      <c r="AN23" s="14">
        <v>0</v>
      </c>
      <c r="AO23" s="17">
        <f>AL23/AM23</f>
        <v>5.375</v>
      </c>
      <c r="AP23" s="23">
        <f>AN23/AM23</f>
        <v>0</v>
      </c>
    </row>
    <row r="24" spans="1:42" x14ac:dyDescent="0.15">
      <c r="A24" s="14" t="s">
        <v>9</v>
      </c>
      <c r="B24" s="14">
        <v>1</v>
      </c>
      <c r="C24" s="14">
        <v>1</v>
      </c>
      <c r="D24" s="14">
        <v>7</v>
      </c>
      <c r="E24" s="16">
        <v>15</v>
      </c>
      <c r="F24" s="14">
        <v>5</v>
      </c>
      <c r="G24" s="14">
        <v>1</v>
      </c>
      <c r="H24" s="15"/>
      <c r="I24" s="15">
        <v>1</v>
      </c>
      <c r="J24" s="16">
        <v>15</v>
      </c>
      <c r="K24" s="15">
        <v>5</v>
      </c>
      <c r="L24" s="15">
        <v>7</v>
      </c>
      <c r="M24" s="15">
        <v>9</v>
      </c>
      <c r="N24" s="14">
        <v>5</v>
      </c>
      <c r="O24" s="16">
        <v>10</v>
      </c>
      <c r="P24" s="14">
        <v>1</v>
      </c>
      <c r="Q24" s="14">
        <v>6</v>
      </c>
      <c r="R24" s="15">
        <v>7</v>
      </c>
      <c r="S24" s="16">
        <v>15</v>
      </c>
      <c r="T24" s="14">
        <v>4</v>
      </c>
      <c r="U24" s="16">
        <v>7</v>
      </c>
      <c r="V24" s="14">
        <v>1</v>
      </c>
      <c r="W24" s="15">
        <v>1</v>
      </c>
      <c r="X24" s="14">
        <v>1</v>
      </c>
      <c r="Y24" s="14">
        <v>3</v>
      </c>
      <c r="Z24" s="14">
        <v>2</v>
      </c>
      <c r="AA24" s="14"/>
      <c r="AB24" s="16">
        <v>11</v>
      </c>
      <c r="AC24" s="14">
        <v>3</v>
      </c>
      <c r="AD24" s="14">
        <v>8</v>
      </c>
      <c r="AE24" s="14">
        <v>2</v>
      </c>
      <c r="AF24" s="14">
        <v>3</v>
      </c>
      <c r="AG24" s="14">
        <v>2</v>
      </c>
      <c r="AH24" s="14">
        <f>SUM(B24:G24)</f>
        <v>30</v>
      </c>
      <c r="AI24" s="14">
        <f>SUM(H24:M24)</f>
        <v>37</v>
      </c>
      <c r="AJ24" s="14">
        <f>SUM(N24:W24)</f>
        <v>57</v>
      </c>
      <c r="AK24" s="14">
        <f>SUM(X24:AG24)</f>
        <v>35</v>
      </c>
      <c r="AL24" s="14">
        <f>SUM(AH24:AK24)</f>
        <v>159</v>
      </c>
      <c r="AM24" s="14">
        <f>COUNTIF(B24:AG24,"&gt;"&amp;0)</f>
        <v>30</v>
      </c>
      <c r="AN24" s="14">
        <v>6</v>
      </c>
      <c r="AO24" s="17">
        <f>AL24/AM24</f>
        <v>5.3</v>
      </c>
      <c r="AP24" s="23">
        <f>AN24/AM24</f>
        <v>0.2</v>
      </c>
    </row>
    <row r="25" spans="1:42" x14ac:dyDescent="0.15">
      <c r="A25" s="14" t="s">
        <v>8</v>
      </c>
      <c r="B25" s="14"/>
      <c r="C25" s="14"/>
      <c r="D25" s="14"/>
      <c r="E25" s="14"/>
      <c r="F25" s="14"/>
      <c r="G25" s="14"/>
      <c r="H25" s="15"/>
      <c r="I25" s="15"/>
      <c r="J25" s="15"/>
      <c r="K25" s="15"/>
      <c r="L25" s="15"/>
      <c r="M25" s="15"/>
      <c r="N25" s="16">
        <v>14</v>
      </c>
      <c r="O25" s="14"/>
      <c r="P25" s="14">
        <v>5</v>
      </c>
      <c r="Q25" s="14">
        <v>2</v>
      </c>
      <c r="R25" s="15"/>
      <c r="S25" s="14">
        <v>12</v>
      </c>
      <c r="T25" s="14">
        <v>1</v>
      </c>
      <c r="U25" s="14"/>
      <c r="V25" s="14">
        <v>2</v>
      </c>
      <c r="W25" s="14"/>
      <c r="X25" s="14"/>
      <c r="Y25" s="14"/>
      <c r="Z25" s="14">
        <v>1</v>
      </c>
      <c r="AA25" s="14"/>
      <c r="AB25" s="14"/>
      <c r="AC25" s="14">
        <v>2</v>
      </c>
      <c r="AD25" s="14">
        <v>5</v>
      </c>
      <c r="AE25" s="14"/>
      <c r="AF25" s="14">
        <v>7</v>
      </c>
      <c r="AG25" s="14"/>
      <c r="AH25" s="14">
        <f>SUM(B25:G25)</f>
        <v>0</v>
      </c>
      <c r="AI25" s="14">
        <f>SUM(H25:M25)</f>
        <v>0</v>
      </c>
      <c r="AJ25" s="14">
        <f>SUM(N25:W25)</f>
        <v>36</v>
      </c>
      <c r="AK25" s="14">
        <f>SUM(X25:AG25)</f>
        <v>15</v>
      </c>
      <c r="AL25" s="14">
        <f>SUM(AH25:AK25)</f>
        <v>51</v>
      </c>
      <c r="AM25" s="14">
        <f>COUNTIF(B25:AG25,"&gt;"&amp;0)</f>
        <v>10</v>
      </c>
      <c r="AN25" s="14">
        <v>1</v>
      </c>
      <c r="AO25" s="17">
        <f>AL25/AM25</f>
        <v>5.0999999999999996</v>
      </c>
      <c r="AP25" s="23">
        <f>AN25/AM25</f>
        <v>0.1</v>
      </c>
    </row>
    <row r="26" spans="1:42" x14ac:dyDescent="0.15">
      <c r="A26" s="14" t="s">
        <v>6</v>
      </c>
      <c r="B26" s="14">
        <v>3</v>
      </c>
      <c r="C26" s="14">
        <v>7</v>
      </c>
      <c r="D26" s="14"/>
      <c r="E26" s="14">
        <v>1</v>
      </c>
      <c r="F26" s="14"/>
      <c r="G26" s="14"/>
      <c r="H26" s="15">
        <v>1</v>
      </c>
      <c r="I26" s="16">
        <v>13</v>
      </c>
      <c r="J26" s="15">
        <v>4</v>
      </c>
      <c r="K26" s="15"/>
      <c r="L26" s="15">
        <v>8</v>
      </c>
      <c r="M26" s="15"/>
      <c r="N26" s="14">
        <v>6</v>
      </c>
      <c r="O26" s="14"/>
      <c r="P26" s="14">
        <v>2</v>
      </c>
      <c r="Q26" s="14"/>
      <c r="R26" s="15"/>
      <c r="S26" s="14"/>
      <c r="T26" s="14"/>
      <c r="U26" s="14"/>
      <c r="V26" s="14">
        <v>5</v>
      </c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>
        <f>SUM(B26:G26)</f>
        <v>11</v>
      </c>
      <c r="AI26" s="14">
        <f>SUM(H26:M26)</f>
        <v>26</v>
      </c>
      <c r="AJ26" s="14">
        <f>SUM(N26:W26)</f>
        <v>13</v>
      </c>
      <c r="AK26" s="14">
        <f>SUM(X26:AG26)</f>
        <v>0</v>
      </c>
      <c r="AL26" s="14">
        <f>SUM(AH26:AK26)</f>
        <v>50</v>
      </c>
      <c r="AM26" s="14">
        <f>COUNTIF(B26:AG26,"&gt;"&amp;0)</f>
        <v>10</v>
      </c>
      <c r="AN26" s="14">
        <v>1</v>
      </c>
      <c r="AO26" s="17">
        <f>AL26/AM26</f>
        <v>5</v>
      </c>
      <c r="AP26" s="23">
        <f>AN26/AM26</f>
        <v>0.1</v>
      </c>
    </row>
    <row r="27" spans="1:42" x14ac:dyDescent="0.15">
      <c r="A27" s="14" t="s">
        <v>59</v>
      </c>
      <c r="B27" s="14"/>
      <c r="C27" s="14">
        <v>3</v>
      </c>
      <c r="D27" s="14"/>
      <c r="E27" s="14"/>
      <c r="F27" s="14"/>
      <c r="G27" s="14"/>
      <c r="H27" s="15">
        <v>10</v>
      </c>
      <c r="I27" s="15">
        <v>2</v>
      </c>
      <c r="J27" s="15"/>
      <c r="K27" s="15"/>
      <c r="L27" s="15"/>
      <c r="M27" s="15"/>
      <c r="N27" s="14"/>
      <c r="O27" s="14"/>
      <c r="P27" s="14"/>
      <c r="Q27" s="14"/>
      <c r="R27" s="15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>
        <f>SUM(B27:G27)</f>
        <v>3</v>
      </c>
      <c r="AI27" s="14">
        <f>SUM(H27:M27)</f>
        <v>12</v>
      </c>
      <c r="AJ27" s="14">
        <f>SUM(N27:W27)</f>
        <v>0</v>
      </c>
      <c r="AK27" s="14">
        <f>SUM(X27:AG27)</f>
        <v>0</v>
      </c>
      <c r="AL27" s="14">
        <f>SUM(AH27:AK27)</f>
        <v>15</v>
      </c>
      <c r="AM27" s="14">
        <f>COUNTIF(B27:AG27,"&gt;"&amp;0)</f>
        <v>3</v>
      </c>
      <c r="AN27" s="14">
        <v>0</v>
      </c>
      <c r="AO27" s="17">
        <f>AL27/AM27</f>
        <v>5</v>
      </c>
      <c r="AP27" s="23">
        <f>AN27/AM27</f>
        <v>0</v>
      </c>
    </row>
    <row r="28" spans="1:42" x14ac:dyDescent="0.15">
      <c r="A28" s="14" t="s">
        <v>60</v>
      </c>
      <c r="B28" s="14"/>
      <c r="C28" s="14"/>
      <c r="D28" s="14"/>
      <c r="E28" s="14"/>
      <c r="F28" s="14"/>
      <c r="G28" s="14"/>
      <c r="H28" s="15">
        <v>5</v>
      </c>
      <c r="I28" s="15"/>
      <c r="J28" s="15"/>
      <c r="K28" s="15"/>
      <c r="L28" s="15"/>
      <c r="M28" s="15"/>
      <c r="N28" s="14"/>
      <c r="O28" s="14"/>
      <c r="P28" s="14"/>
      <c r="Q28" s="14"/>
      <c r="R28" s="15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>
        <f>SUM(B28:G28)</f>
        <v>0</v>
      </c>
      <c r="AI28" s="14">
        <f>SUM(H28:M28)</f>
        <v>5</v>
      </c>
      <c r="AJ28" s="14">
        <f>SUM(N28:W28)</f>
        <v>0</v>
      </c>
      <c r="AK28" s="14">
        <f>SUM(X28:AG28)</f>
        <v>0</v>
      </c>
      <c r="AL28" s="14">
        <f>SUM(AH28:AK28)</f>
        <v>5</v>
      </c>
      <c r="AM28" s="14">
        <f>COUNTIF(B28:AG28,"&gt;"&amp;0)</f>
        <v>1</v>
      </c>
      <c r="AN28" s="14">
        <v>0</v>
      </c>
      <c r="AO28" s="17">
        <f>AL28/AM28</f>
        <v>5</v>
      </c>
      <c r="AP28" s="23">
        <f>AN28/AM28</f>
        <v>0</v>
      </c>
    </row>
    <row r="29" spans="1:42" x14ac:dyDescent="0.15">
      <c r="A29" s="14" t="s">
        <v>5</v>
      </c>
      <c r="B29" s="14">
        <v>9</v>
      </c>
      <c r="C29" s="14"/>
      <c r="D29" s="14">
        <v>5</v>
      </c>
      <c r="E29" s="14">
        <v>4</v>
      </c>
      <c r="F29" s="14">
        <v>1</v>
      </c>
      <c r="G29" s="16">
        <v>10</v>
      </c>
      <c r="H29" s="15">
        <v>3</v>
      </c>
      <c r="I29" s="15"/>
      <c r="J29" s="15"/>
      <c r="K29" s="15"/>
      <c r="L29" s="15">
        <v>1</v>
      </c>
      <c r="M29" s="15"/>
      <c r="N29" s="14">
        <v>1</v>
      </c>
      <c r="O29" s="14">
        <v>4</v>
      </c>
      <c r="P29" s="16">
        <v>12</v>
      </c>
      <c r="Q29" s="14"/>
      <c r="R29" s="15">
        <v>2</v>
      </c>
      <c r="S29" s="14">
        <v>11</v>
      </c>
      <c r="T29" s="14"/>
      <c r="U29" s="14">
        <v>4</v>
      </c>
      <c r="V29" s="14"/>
      <c r="W29" s="14"/>
      <c r="X29" s="14"/>
      <c r="Y29" s="14"/>
      <c r="Z29" s="14"/>
      <c r="AA29" s="14">
        <v>1</v>
      </c>
      <c r="AB29" s="14"/>
      <c r="AC29" s="14">
        <v>6</v>
      </c>
      <c r="AD29" s="14"/>
      <c r="AE29" s="14">
        <v>3</v>
      </c>
      <c r="AF29" s="14"/>
      <c r="AG29" s="14"/>
      <c r="AH29" s="14">
        <f>SUM(B29:G29)</f>
        <v>29</v>
      </c>
      <c r="AI29" s="14">
        <f>SUM(H29:M29)</f>
        <v>4</v>
      </c>
      <c r="AJ29" s="14">
        <f>SUM(N29:W29)</f>
        <v>34</v>
      </c>
      <c r="AK29" s="14">
        <f>SUM(X29:AG29)</f>
        <v>10</v>
      </c>
      <c r="AL29" s="14">
        <f>SUM(AH29:AK29)</f>
        <v>77</v>
      </c>
      <c r="AM29" s="14">
        <f>COUNTIF(B29:AG29,"&gt;"&amp;0)</f>
        <v>16</v>
      </c>
      <c r="AN29" s="14">
        <v>2</v>
      </c>
      <c r="AO29" s="17">
        <f>AL29/AM29</f>
        <v>4.8125</v>
      </c>
      <c r="AP29" s="23">
        <f>AN29/AM29</f>
        <v>0.125</v>
      </c>
    </row>
    <row r="30" spans="1:42" x14ac:dyDescent="0.15">
      <c r="A30" s="14" t="s">
        <v>4</v>
      </c>
      <c r="B30" s="14">
        <v>4</v>
      </c>
      <c r="C30" s="14">
        <v>6</v>
      </c>
      <c r="D30" s="14"/>
      <c r="E30" s="14"/>
      <c r="F30" s="14"/>
      <c r="G30" s="14">
        <v>2</v>
      </c>
      <c r="H30" s="15"/>
      <c r="I30" s="15"/>
      <c r="J30" s="15"/>
      <c r="K30" s="15"/>
      <c r="L30" s="15"/>
      <c r="M30" s="15"/>
      <c r="N30" s="14">
        <v>4</v>
      </c>
      <c r="O30" s="14">
        <v>3</v>
      </c>
      <c r="P30" s="14"/>
      <c r="Q30" s="14"/>
      <c r="R30" s="15">
        <v>8</v>
      </c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>
        <f>SUM(B30:G30)</f>
        <v>12</v>
      </c>
      <c r="AI30" s="14">
        <f>SUM(H30:M30)</f>
        <v>0</v>
      </c>
      <c r="AJ30" s="14">
        <f>SUM(N30:W30)</f>
        <v>15</v>
      </c>
      <c r="AK30" s="14">
        <f>SUM(X30:AG30)</f>
        <v>0</v>
      </c>
      <c r="AL30" s="14">
        <f>SUM(AH30:AK30)</f>
        <v>27</v>
      </c>
      <c r="AM30" s="14">
        <f>COUNTIF(B30:AG30,"&gt;"&amp;0)</f>
        <v>6</v>
      </c>
      <c r="AN30" s="14">
        <v>0</v>
      </c>
      <c r="AO30" s="17">
        <f>AL30/AM30</f>
        <v>4.5</v>
      </c>
      <c r="AP30" s="23">
        <f>AN30/AM30</f>
        <v>0</v>
      </c>
    </row>
    <row r="31" spans="1:42" x14ac:dyDescent="0.15">
      <c r="A31" s="14" t="s">
        <v>3</v>
      </c>
      <c r="B31" s="14"/>
      <c r="C31" s="14"/>
      <c r="D31" s="14"/>
      <c r="E31" s="14"/>
      <c r="F31" s="14"/>
      <c r="G31" s="14"/>
      <c r="H31" s="15"/>
      <c r="I31" s="15"/>
      <c r="J31" s="15"/>
      <c r="K31" s="15"/>
      <c r="L31" s="15"/>
      <c r="M31" s="15"/>
      <c r="N31" s="14"/>
      <c r="O31" s="14"/>
      <c r="P31" s="14"/>
      <c r="Q31" s="14"/>
      <c r="R31" s="15"/>
      <c r="S31" s="14"/>
      <c r="T31" s="14"/>
      <c r="U31" s="14"/>
      <c r="V31" s="14">
        <v>4</v>
      </c>
      <c r="W31" s="14">
        <v>5</v>
      </c>
      <c r="X31" s="14"/>
      <c r="Y31" s="14"/>
      <c r="Z31" s="14"/>
      <c r="AA31" s="14"/>
      <c r="AB31" s="14"/>
      <c r="AC31" s="14"/>
      <c r="AD31" s="14"/>
      <c r="AE31" s="14">
        <v>1</v>
      </c>
      <c r="AF31" s="14">
        <v>4</v>
      </c>
      <c r="AG31" s="14"/>
      <c r="AH31" s="14">
        <f>SUM(B31:G31)</f>
        <v>0</v>
      </c>
      <c r="AI31" s="14">
        <f>SUM(H31:M31)</f>
        <v>0</v>
      </c>
      <c r="AJ31" s="14">
        <f>SUM(N31:W31)</f>
        <v>9</v>
      </c>
      <c r="AK31" s="14">
        <f>SUM(X31:AG31)</f>
        <v>5</v>
      </c>
      <c r="AL31" s="14">
        <f>SUM(AH31:AK31)</f>
        <v>14</v>
      </c>
      <c r="AM31" s="14">
        <f>COUNTIF(B31:AG31,"&gt;"&amp;0)</f>
        <v>4</v>
      </c>
      <c r="AN31" s="14">
        <v>0</v>
      </c>
      <c r="AO31" s="17">
        <f>AL31/AM31</f>
        <v>3.5</v>
      </c>
      <c r="AP31" s="23">
        <f>AN31/AM31</f>
        <v>0</v>
      </c>
    </row>
    <row r="32" spans="1:42" x14ac:dyDescent="0.15">
      <c r="A32" s="14" t="s">
        <v>2</v>
      </c>
      <c r="B32" s="14"/>
      <c r="C32" s="14"/>
      <c r="D32" s="14"/>
      <c r="E32" s="14">
        <v>3</v>
      </c>
      <c r="F32" s="14">
        <v>4</v>
      </c>
      <c r="G32" s="14"/>
      <c r="H32" s="15"/>
      <c r="I32" s="15"/>
      <c r="J32" s="15"/>
      <c r="K32" s="15"/>
      <c r="L32" s="15"/>
      <c r="M32" s="15"/>
      <c r="N32" s="14"/>
      <c r="O32" s="14"/>
      <c r="P32" s="14"/>
      <c r="Q32" s="14"/>
      <c r="R32" s="15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>
        <f>SUM(B32:G32)</f>
        <v>7</v>
      </c>
      <c r="AI32" s="14">
        <f>SUM(H32:M32)</f>
        <v>0</v>
      </c>
      <c r="AJ32" s="14">
        <f>SUM(N32:W32)</f>
        <v>0</v>
      </c>
      <c r="AK32" s="14">
        <f>SUM(X32:AG32)</f>
        <v>0</v>
      </c>
      <c r="AL32" s="14">
        <f>SUM(AH32:AK32)</f>
        <v>7</v>
      </c>
      <c r="AM32" s="14">
        <f>COUNTIF(B32:AG32,"&gt;"&amp;0)</f>
        <v>2</v>
      </c>
      <c r="AN32" s="14">
        <v>0</v>
      </c>
      <c r="AO32" s="17">
        <f>AL32/AM32</f>
        <v>3.5</v>
      </c>
      <c r="AP32" s="23">
        <f>AN32/AM32</f>
        <v>0</v>
      </c>
    </row>
    <row r="33" spans="1:42" x14ac:dyDescent="0.15">
      <c r="A33" s="14" t="s">
        <v>1</v>
      </c>
      <c r="B33" s="14"/>
      <c r="C33" s="14"/>
      <c r="D33" s="14"/>
      <c r="E33" s="14"/>
      <c r="F33" s="14"/>
      <c r="G33" s="14"/>
      <c r="H33" s="15"/>
      <c r="I33" s="15"/>
      <c r="J33" s="15"/>
      <c r="K33" s="15"/>
      <c r="L33" s="15"/>
      <c r="M33" s="15"/>
      <c r="N33" s="14"/>
      <c r="O33" s="14"/>
      <c r="P33" s="14"/>
      <c r="Q33" s="14"/>
      <c r="R33" s="15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>
        <v>2</v>
      </c>
      <c r="AG33" s="14"/>
      <c r="AH33" s="14">
        <f>SUM(B33:G33)</f>
        <v>0</v>
      </c>
      <c r="AI33" s="14">
        <f>SUM(H33:M33)</f>
        <v>0</v>
      </c>
      <c r="AJ33" s="14">
        <f>SUM(N33:W33)</f>
        <v>0</v>
      </c>
      <c r="AK33" s="14">
        <f>SUM(X33:AG33)</f>
        <v>2</v>
      </c>
      <c r="AL33" s="14">
        <f>SUM(AH33:AK33)</f>
        <v>2</v>
      </c>
      <c r="AM33" s="14">
        <f>COUNTIF(B33:AG33,"&gt;"&amp;0)</f>
        <v>1</v>
      </c>
      <c r="AN33" s="14">
        <v>0</v>
      </c>
      <c r="AO33" s="17">
        <f>AL33/AM33</f>
        <v>2</v>
      </c>
      <c r="AP33" s="23">
        <f>AN33/AM33</f>
        <v>0</v>
      </c>
    </row>
    <row r="34" spans="1:42" x14ac:dyDescent="0.15">
      <c r="A34" s="14" t="s">
        <v>0</v>
      </c>
      <c r="B34" s="14">
        <v>2</v>
      </c>
      <c r="C34" s="14"/>
      <c r="D34" s="14"/>
      <c r="E34" s="14"/>
      <c r="F34" s="14"/>
      <c r="G34" s="14"/>
      <c r="H34" s="15"/>
      <c r="I34" s="15"/>
      <c r="J34" s="15"/>
      <c r="K34" s="15"/>
      <c r="L34" s="15"/>
      <c r="M34" s="15"/>
      <c r="N34" s="14"/>
      <c r="O34" s="14"/>
      <c r="P34" s="14"/>
      <c r="Q34" s="14"/>
      <c r="R34" s="15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>
        <f>SUM(B34:G34)</f>
        <v>2</v>
      </c>
      <c r="AI34" s="14">
        <f>SUM(H34:M34)</f>
        <v>0</v>
      </c>
      <c r="AJ34" s="14">
        <f>SUM(N34:W34)</f>
        <v>0</v>
      </c>
      <c r="AK34" s="14">
        <f>SUM(X34:AG34)</f>
        <v>0</v>
      </c>
      <c r="AL34" s="14">
        <f>SUM(AH34:AK34)</f>
        <v>2</v>
      </c>
      <c r="AM34" s="14">
        <f>COUNTIF(B34:AG34,"&gt;"&amp;0)</f>
        <v>1</v>
      </c>
      <c r="AN34" s="14">
        <v>0</v>
      </c>
      <c r="AO34" s="17">
        <f>AL34/AM34</f>
        <v>2</v>
      </c>
      <c r="AP34" s="23">
        <f>AN34/AM34</f>
        <v>0</v>
      </c>
    </row>
    <row r="35" spans="1:42" s="13" customFormat="1" ht="13.5" customHeight="1" x14ac:dyDescent="0.15">
      <c r="AP35" s="20"/>
    </row>
    <row r="36" spans="1:42" s="13" customFormat="1" ht="13.5" customHeight="1" x14ac:dyDescent="0.15">
      <c r="AP36" s="20"/>
    </row>
    <row r="37" spans="1:42" s="13" customFormat="1" ht="13.5" customHeight="1" x14ac:dyDescent="0.15">
      <c r="AP37" s="20"/>
    </row>
    <row r="38" spans="1:42" s="13" customFormat="1" ht="13.5" customHeight="1" x14ac:dyDescent="0.15">
      <c r="AP38" s="20"/>
    </row>
    <row r="39" spans="1:42" s="13" customFormat="1" ht="13.5" customHeight="1" x14ac:dyDescent="0.15">
      <c r="AP39" s="20"/>
    </row>
    <row r="40" spans="1:42" s="13" customFormat="1" ht="13.5" customHeight="1" x14ac:dyDescent="0.15">
      <c r="AP40" s="20"/>
    </row>
    <row r="41" spans="1:42" s="13" customFormat="1" ht="13.5" customHeight="1" x14ac:dyDescent="0.15">
      <c r="AP41" s="20"/>
    </row>
    <row r="42" spans="1:42" s="13" customFormat="1" ht="13.5" customHeight="1" x14ac:dyDescent="0.15">
      <c r="AP42" s="20"/>
    </row>
    <row r="43" spans="1:42" s="13" customFormat="1" ht="13.5" customHeight="1" x14ac:dyDescent="0.15">
      <c r="AP43" s="20"/>
    </row>
    <row r="44" spans="1:42" s="13" customFormat="1" ht="13.5" customHeight="1" x14ac:dyDescent="0.15">
      <c r="AP44" s="20"/>
    </row>
    <row r="45" spans="1:42" s="13" customFormat="1" ht="13.5" customHeight="1" x14ac:dyDescent="0.15">
      <c r="AP45" s="20"/>
    </row>
    <row r="46" spans="1:42" s="13" customFormat="1" ht="13.5" customHeight="1" x14ac:dyDescent="0.15">
      <c r="AP46" s="20"/>
    </row>
    <row r="47" spans="1:42" s="13" customFormat="1" ht="13.5" customHeight="1" x14ac:dyDescent="0.15">
      <c r="AP47" s="20"/>
    </row>
    <row r="48" spans="1:42" s="13" customFormat="1" ht="13.5" customHeight="1" x14ac:dyDescent="0.15">
      <c r="AP48" s="20"/>
    </row>
    <row r="49" spans="42:42" s="13" customFormat="1" ht="13.5" customHeight="1" x14ac:dyDescent="0.15">
      <c r="AP49" s="20"/>
    </row>
    <row r="50" spans="42:42" s="13" customFormat="1" ht="13.5" customHeight="1" x14ac:dyDescent="0.15">
      <c r="AP50" s="20"/>
    </row>
    <row r="51" spans="42:42" s="13" customFormat="1" ht="13.5" customHeight="1" x14ac:dyDescent="0.15">
      <c r="AP51" s="20"/>
    </row>
    <row r="52" spans="42:42" s="13" customFormat="1" ht="13.5" customHeight="1" x14ac:dyDescent="0.15">
      <c r="AP52" s="20"/>
    </row>
    <row r="53" spans="42:42" s="13" customFormat="1" ht="13.5" customHeight="1" x14ac:dyDescent="0.15">
      <c r="AP53" s="20"/>
    </row>
    <row r="54" spans="42:42" s="13" customFormat="1" ht="13.5" customHeight="1" x14ac:dyDescent="0.15">
      <c r="AP54" s="20"/>
    </row>
    <row r="55" spans="42:42" s="13" customFormat="1" ht="13.5" customHeight="1" x14ac:dyDescent="0.15">
      <c r="AP55" s="20"/>
    </row>
    <row r="56" spans="42:42" s="13" customFormat="1" ht="13.5" customHeight="1" x14ac:dyDescent="0.15">
      <c r="AP56" s="20"/>
    </row>
    <row r="57" spans="42:42" s="13" customFormat="1" ht="13.5" customHeight="1" x14ac:dyDescent="0.15">
      <c r="AP57" s="20"/>
    </row>
    <row r="58" spans="42:42" s="13" customFormat="1" ht="13.5" customHeight="1" x14ac:dyDescent="0.15">
      <c r="AP58" s="20"/>
    </row>
    <row r="59" spans="42:42" s="13" customFormat="1" ht="13.5" customHeight="1" x14ac:dyDescent="0.15">
      <c r="AP59" s="20"/>
    </row>
    <row r="60" spans="42:42" s="13" customFormat="1" ht="13.5" customHeight="1" x14ac:dyDescent="0.15">
      <c r="AP60" s="20"/>
    </row>
    <row r="61" spans="42:42" s="13" customFormat="1" ht="13.5" customHeight="1" x14ac:dyDescent="0.15">
      <c r="AP61" s="20"/>
    </row>
  </sheetData>
  <autoFilter ref="A1:AP34">
    <sortState ref="A2:AP34">
      <sortCondition descending="1" ref="AO1:AO34"/>
    </sortState>
  </autoFilter>
  <sortState ref="A2:AP61">
    <sortCondition descending="1" ref="AG1"/>
  </sortState>
  <conditionalFormatting sqref="A1:A33 A62:A1048576">
    <cfRule type="duplicateValues" dxfId="3" priority="13"/>
    <cfRule type="expression" dxfId="2" priority="14">
      <formula>AM1&gt;32/3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"/>
  <sheetViews>
    <sheetView workbookViewId="0">
      <selection activeCell="J15" sqref="J15"/>
    </sheetView>
  </sheetViews>
  <sheetFormatPr baseColWidth="10" defaultRowHeight="14" x14ac:dyDescent="0.15"/>
  <sheetData>
    <row r="1" spans="1:33" x14ac:dyDescent="0.15">
      <c r="A1" s="24" t="s">
        <v>62</v>
      </c>
      <c r="B1" s="24"/>
      <c r="C1" s="24"/>
      <c r="D1" s="24"/>
      <c r="E1" s="24"/>
      <c r="F1" s="25" t="s">
        <v>63</v>
      </c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</row>
    <row r="2" spans="1:33" x14ac:dyDescent="0.15">
      <c r="A2" s="24"/>
      <c r="B2" s="24"/>
      <c r="C2" s="24"/>
      <c r="D2" s="24"/>
      <c r="E2" s="24"/>
      <c r="F2" s="25" t="s">
        <v>64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x14ac:dyDescent="0.15">
      <c r="A3" s="1"/>
      <c r="B3" s="1"/>
      <c r="C3" s="1"/>
      <c r="D3" s="1"/>
      <c r="E3" s="1"/>
      <c r="F3" s="25" t="s">
        <v>65</v>
      </c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</sheetData>
  <mergeCells count="4">
    <mergeCell ref="A1:E2"/>
    <mergeCell ref="F1:AG1"/>
    <mergeCell ref="F2:AG2"/>
    <mergeCell ref="F3:AG3"/>
  </mergeCells>
  <conditionalFormatting sqref="A3 A1">
    <cfRule type="duplicateValues" dxfId="1" priority="1"/>
    <cfRule type="expression" dxfId="0" priority="2">
      <formula>AM1&gt;32/3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Club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RenCat</dc:creator>
  <cp:lastModifiedBy>Utilisateur de Microsoft Office</cp:lastModifiedBy>
  <dcterms:created xsi:type="dcterms:W3CDTF">2017-06-26T15:58:57Z</dcterms:created>
  <dcterms:modified xsi:type="dcterms:W3CDTF">2017-07-12T15:51:39Z</dcterms:modified>
</cp:coreProperties>
</file>